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Foglio1" sheetId="1" r:id="rId1"/>
    <sheet name="Foglio2" sheetId="2" r:id="rId2"/>
  </sheets>
  <definedNames>
    <definedName name="_xlnm.Print_Area" localSheetId="0">Foglio1!$A$1:$H$40</definedName>
  </definedNames>
  <calcPr calcId="162913"/>
</workbook>
</file>

<file path=xl/calcChain.xml><?xml version="1.0" encoding="utf-8"?>
<calcChain xmlns="http://schemas.openxmlformats.org/spreadsheetml/2006/main">
  <c r="D3" i="1" l="1"/>
  <c r="C3" i="1" l="1"/>
  <c r="E33" i="1" l="1"/>
  <c r="G9" i="1" l="1"/>
  <c r="H9" i="1" s="1"/>
  <c r="G35" i="1" l="1"/>
  <c r="H35" i="1" s="1"/>
  <c r="G24" i="1"/>
  <c r="H24" i="1" s="1"/>
  <c r="G18" i="1"/>
  <c r="H18" i="1" s="1"/>
  <c r="C20" i="1"/>
  <c r="I5" i="2" l="1"/>
  <c r="C10" i="2"/>
  <c r="D10" i="2"/>
  <c r="E10" i="2"/>
  <c r="F3" i="1" l="1"/>
  <c r="E3" i="1"/>
  <c r="G26" i="1" l="1"/>
  <c r="H26" i="1" l="1"/>
  <c r="H27" i="1" s="1"/>
  <c r="G33" i="1" l="1"/>
  <c r="G29" i="1"/>
  <c r="H29" i="1" s="1"/>
  <c r="H33" i="1" l="1"/>
  <c r="G15" i="1"/>
  <c r="H15" i="1" s="1"/>
  <c r="G12" i="1"/>
  <c r="H12" i="1" s="1"/>
  <c r="G6" i="1"/>
  <c r="H6" i="1" s="1"/>
  <c r="G20" i="1"/>
  <c r="H20" i="1" s="1"/>
  <c r="H21" i="1" s="1"/>
  <c r="H42" i="1" l="1"/>
  <c r="H10" i="1"/>
  <c r="G3" i="1"/>
  <c r="H3" i="1" l="1"/>
  <c r="H37" i="1" s="1"/>
  <c r="H39" i="1" s="1"/>
</calcChain>
</file>

<file path=xl/sharedStrings.xml><?xml version="1.0" encoding="utf-8"?>
<sst xmlns="http://schemas.openxmlformats.org/spreadsheetml/2006/main" count="85" uniqueCount="39">
  <si>
    <t>capitolo</t>
  </si>
  <si>
    <t>FIS</t>
  </si>
  <si>
    <t>piano gestionale</t>
  </si>
  <si>
    <t>FS</t>
  </si>
  <si>
    <t>IA</t>
  </si>
  <si>
    <t>speso</t>
  </si>
  <si>
    <t>docenti</t>
  </si>
  <si>
    <t>ata</t>
  </si>
  <si>
    <t>resto</t>
  </si>
  <si>
    <t>totale</t>
  </si>
  <si>
    <t>H. ECC</t>
  </si>
  <si>
    <t>Gruppo sportivo</t>
  </si>
  <si>
    <t>Bonus docenti</t>
  </si>
  <si>
    <t>5</t>
  </si>
  <si>
    <t>F.PR.IMM</t>
  </si>
  <si>
    <t>H.ECC.</t>
  </si>
  <si>
    <t>BONUS</t>
  </si>
  <si>
    <t>IMPORTO STANZIATO</t>
  </si>
  <si>
    <t>IMPORTO AUTORIZZATO</t>
  </si>
  <si>
    <t>IMPORTO DISPONIBILE</t>
  </si>
  <si>
    <t>CAPITOLO</t>
  </si>
  <si>
    <t>PIANO GESTIONALE</t>
  </si>
  <si>
    <t>budget 19/20</t>
  </si>
  <si>
    <t>FIS Av 18/19</t>
  </si>
  <si>
    <t>Av. Forte Pr. Imm. 18/19</t>
  </si>
  <si>
    <t>Forte Pr. Imm.</t>
  </si>
  <si>
    <t>Bonus docenti avanzo</t>
  </si>
  <si>
    <t>2555</t>
  </si>
  <si>
    <t>H. ECC AVANZO</t>
  </si>
  <si>
    <t>budget 19/20+AV</t>
  </si>
  <si>
    <t>FIS19/20+AV+FS+IA</t>
  </si>
  <si>
    <t>RESTO FIS</t>
  </si>
  <si>
    <t>RESTO FPM</t>
  </si>
  <si>
    <t>RESTO ORE ECC.</t>
  </si>
  <si>
    <t>RESTO BONUS</t>
  </si>
  <si>
    <t>MOF A.S. 2019/2020 ISTITUTO COMPRENSIVO SESTRI EST</t>
  </si>
  <si>
    <t>TOTALE RESTO MOF SENZA BONUS</t>
  </si>
  <si>
    <t>TOTALE RESTO MOF</t>
  </si>
  <si>
    <t>TOTALE RESTO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</si>
</sst>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8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164" fontId="0" fillId="0" borderId="0" xfId="1" applyFont="1"/>
    <xf numFmtId="0" fontId="0" fillId="4" borderId="9" xfId="0" applyFill="1" applyBorder="1"/>
    <xf numFmtId="164" fontId="0" fillId="0" borderId="0" xfId="0" applyNumberFormat="1"/>
    <xf numFmtId="0" fontId="0" fillId="0" borderId="1" xfId="0" applyBorder="1"/>
    <xf numFmtId="0" fontId="0" fillId="4" borderId="11" xfId="0" applyFill="1" applyBorder="1"/>
    <xf numFmtId="164" fontId="2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1" applyFont="1" applyAlignment="1">
      <alignment horizontal="center"/>
    </xf>
    <xf numFmtId="0" fontId="0" fillId="5" borderId="0" xfId="0" applyFill="1"/>
    <xf numFmtId="0" fontId="0" fillId="5" borderId="1" xfId="0" applyFill="1" applyBorder="1"/>
    <xf numFmtId="164" fontId="0" fillId="5" borderId="2" xfId="1" applyFont="1" applyFill="1" applyBorder="1"/>
    <xf numFmtId="0" fontId="0" fillId="5" borderId="7" xfId="0" applyFill="1" applyBorder="1"/>
    <xf numFmtId="164" fontId="0" fillId="5" borderId="7" xfId="1" applyFont="1" applyFill="1" applyBorder="1"/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0" fillId="5" borderId="9" xfId="0" applyFill="1" applyBorder="1"/>
    <xf numFmtId="0" fontId="0" fillId="5" borderId="11" xfId="0" applyFill="1" applyBorder="1"/>
    <xf numFmtId="164" fontId="2" fillId="5" borderId="7" xfId="0" applyNumberFormat="1" applyFont="1" applyFill="1" applyBorder="1" applyAlignment="1">
      <alignment horizontal="center"/>
    </xf>
    <xf numFmtId="164" fontId="0" fillId="5" borderId="7" xfId="0" applyNumberFormat="1" applyFill="1" applyBorder="1"/>
    <xf numFmtId="164" fontId="4" fillId="5" borderId="7" xfId="0" applyNumberFormat="1" applyFont="1" applyFill="1" applyBorder="1"/>
    <xf numFmtId="164" fontId="4" fillId="5" borderId="8" xfId="0" applyNumberFormat="1" applyFont="1" applyFill="1" applyBorder="1"/>
    <xf numFmtId="49" fontId="0" fillId="5" borderId="4" xfId="0" applyNumberFormat="1" applyFill="1" applyBorder="1" applyAlignment="1">
      <alignment horizontal="right"/>
    </xf>
    <xf numFmtId="49" fontId="0" fillId="5" borderId="2" xfId="0" applyNumberForma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center"/>
    </xf>
    <xf numFmtId="164" fontId="0" fillId="5" borderId="2" xfId="0" applyNumberFormat="1" applyFill="1" applyBorder="1"/>
    <xf numFmtId="164" fontId="4" fillId="5" borderId="2" xfId="0" applyNumberFormat="1" applyFont="1" applyFill="1" applyBorder="1"/>
    <xf numFmtId="164" fontId="4" fillId="5" borderId="5" xfId="0" applyNumberFormat="1" applyFont="1" applyFill="1" applyBorder="1"/>
    <xf numFmtId="49" fontId="0" fillId="5" borderId="9" xfId="0" applyNumberFormat="1" applyFill="1" applyBorder="1" applyAlignment="1">
      <alignment horizontal="right"/>
    </xf>
    <xf numFmtId="49" fontId="0" fillId="5" borderId="10" xfId="0" applyNumberFormat="1" applyFill="1" applyBorder="1" applyAlignment="1">
      <alignment horizontal="right"/>
    </xf>
    <xf numFmtId="164" fontId="4" fillId="5" borderId="10" xfId="1" applyFont="1" applyFill="1" applyBorder="1" applyAlignment="1">
      <alignment horizontal="center"/>
    </xf>
    <xf numFmtId="164" fontId="0" fillId="5" borderId="10" xfId="1" applyFont="1" applyFill="1" applyBorder="1" applyAlignment="1">
      <alignment horizontal="center"/>
    </xf>
    <xf numFmtId="164" fontId="0" fillId="5" borderId="10" xfId="1" applyFont="1" applyFill="1" applyBorder="1"/>
    <xf numFmtId="164" fontId="0" fillId="5" borderId="11" xfId="1" applyFont="1" applyFill="1" applyBorder="1"/>
    <xf numFmtId="164" fontId="0" fillId="5" borderId="17" xfId="1" applyFont="1" applyFill="1" applyBorder="1"/>
    <xf numFmtId="164" fontId="0" fillId="5" borderId="7" xfId="1" applyFont="1" applyFill="1" applyBorder="1" applyAlignment="1">
      <alignment horizontal="center"/>
    </xf>
    <xf numFmtId="164" fontId="0" fillId="5" borderId="8" xfId="1" applyFont="1" applyFill="1" applyBorder="1"/>
    <xf numFmtId="0" fontId="0" fillId="5" borderId="14" xfId="0" applyFill="1" applyBorder="1"/>
    <xf numFmtId="0" fontId="0" fillId="5" borderId="31" xfId="0" applyFill="1" applyBorder="1"/>
    <xf numFmtId="164" fontId="0" fillId="5" borderId="18" xfId="1" applyFont="1" applyFill="1" applyBorder="1"/>
    <xf numFmtId="164" fontId="0" fillId="5" borderId="3" xfId="1" applyFont="1" applyFill="1" applyBorder="1" applyAlignment="1">
      <alignment horizontal="center"/>
    </xf>
    <xf numFmtId="164" fontId="0" fillId="5" borderId="3" xfId="1" applyFont="1" applyFill="1" applyBorder="1"/>
    <xf numFmtId="164" fontId="0" fillId="5" borderId="15" xfId="1" applyFont="1" applyFill="1" applyBorder="1"/>
    <xf numFmtId="164" fontId="6" fillId="5" borderId="10" xfId="1" applyFont="1" applyFill="1" applyBorder="1" applyAlignment="1">
      <alignment horizontal="center"/>
    </xf>
    <xf numFmtId="0" fontId="0" fillId="5" borderId="3" xfId="0" applyFill="1" applyBorder="1"/>
    <xf numFmtId="164" fontId="0" fillId="5" borderId="2" xfId="1" applyFont="1" applyFill="1" applyBorder="1" applyAlignment="1">
      <alignment horizontal="center"/>
    </xf>
    <xf numFmtId="164" fontId="0" fillId="5" borderId="5" xfId="1" applyFont="1" applyFill="1" applyBorder="1"/>
    <xf numFmtId="164" fontId="0" fillId="5" borderId="17" xfId="1" applyFont="1" applyFill="1" applyBorder="1" applyAlignment="1">
      <alignment horizontal="center"/>
    </xf>
    <xf numFmtId="0" fontId="0" fillId="5" borderId="25" xfId="0" applyFill="1" applyBorder="1"/>
    <xf numFmtId="0" fontId="0" fillId="5" borderId="27" xfId="0" applyFill="1" applyBorder="1"/>
    <xf numFmtId="164" fontId="4" fillId="5" borderId="26" xfId="1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164" fontId="0" fillId="5" borderId="9" xfId="1" applyFont="1" applyFill="1" applyBorder="1"/>
    <xf numFmtId="0" fontId="0" fillId="5" borderId="26" xfId="0" applyFill="1" applyBorder="1"/>
    <xf numFmtId="164" fontId="0" fillId="5" borderId="26" xfId="1" applyFont="1" applyFill="1" applyBorder="1" applyAlignment="1">
      <alignment horizontal="center"/>
    </xf>
    <xf numFmtId="164" fontId="0" fillId="5" borderId="26" xfId="1" applyFont="1" applyFill="1" applyBorder="1"/>
    <xf numFmtId="164" fontId="0" fillId="5" borderId="27" xfId="1" applyFont="1" applyFill="1" applyBorder="1"/>
    <xf numFmtId="164" fontId="4" fillId="5" borderId="10" xfId="1" applyFont="1" applyFill="1" applyBorder="1"/>
    <xf numFmtId="164" fontId="4" fillId="5" borderId="11" xfId="1" applyFont="1" applyFill="1" applyBorder="1"/>
    <xf numFmtId="0" fontId="0" fillId="5" borderId="10" xfId="0" applyFill="1" applyBorder="1"/>
    <xf numFmtId="164" fontId="0" fillId="5" borderId="16" xfId="1" applyFont="1" applyFill="1" applyBorder="1"/>
    <xf numFmtId="0" fontId="0" fillId="5" borderId="6" xfId="0" applyFill="1" applyBorder="1"/>
    <xf numFmtId="0" fontId="0" fillId="5" borderId="12" xfId="0" applyFill="1" applyBorder="1"/>
    <xf numFmtId="0" fontId="0" fillId="5" borderId="13" xfId="0" applyFill="1" applyBorder="1"/>
    <xf numFmtId="164" fontId="0" fillId="5" borderId="13" xfId="1" applyFont="1" applyFill="1" applyBorder="1"/>
    <xf numFmtId="164" fontId="0" fillId="5" borderId="28" xfId="1" applyFont="1" applyFill="1" applyBorder="1"/>
    <xf numFmtId="0" fontId="0" fillId="5" borderId="30" xfId="0" applyFill="1" applyBorder="1"/>
    <xf numFmtId="164" fontId="0" fillId="5" borderId="16" xfId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164" fontId="4" fillId="5" borderId="3" xfId="1" applyFont="1" applyFill="1" applyBorder="1"/>
    <xf numFmtId="164" fontId="2" fillId="5" borderId="3" xfId="1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3" borderId="9" xfId="0" applyFill="1" applyBorder="1"/>
    <xf numFmtId="0" fontId="0" fillId="3" borderId="11" xfId="0" applyFill="1" applyBorder="1"/>
    <xf numFmtId="164" fontId="1" fillId="5" borderId="16" xfId="1" applyFont="1" applyFill="1" applyBorder="1"/>
    <xf numFmtId="164" fontId="2" fillId="5" borderId="31" xfId="1" applyFont="1" applyFill="1" applyBorder="1"/>
    <xf numFmtId="164" fontId="0" fillId="5" borderId="20" xfId="1" applyFont="1" applyFill="1" applyBorder="1"/>
    <xf numFmtId="164" fontId="1" fillId="5" borderId="11" xfId="1" applyFont="1" applyFill="1" applyBorder="1"/>
    <xf numFmtId="0" fontId="0" fillId="6" borderId="29" xfId="0" applyFill="1" applyBorder="1"/>
    <xf numFmtId="0" fontId="0" fillId="5" borderId="33" xfId="0" applyFill="1" applyBorder="1"/>
    <xf numFmtId="0" fontId="0" fillId="5" borderId="22" xfId="0" applyFill="1" applyBorder="1"/>
    <xf numFmtId="0" fontId="0" fillId="5" borderId="23" xfId="0" applyFill="1" applyBorder="1"/>
    <xf numFmtId="164" fontId="0" fillId="5" borderId="23" xfId="1" applyFont="1" applyFill="1" applyBorder="1"/>
    <xf numFmtId="0" fontId="4" fillId="6" borderId="9" xfId="0" applyFont="1" applyFill="1" applyBorder="1"/>
    <xf numFmtId="0" fontId="4" fillId="5" borderId="9" xfId="0" applyFont="1" applyFill="1" applyBorder="1"/>
    <xf numFmtId="0" fontId="4" fillId="5" borderId="14" xfId="0" applyFont="1" applyFill="1" applyBorder="1"/>
    <xf numFmtId="49" fontId="0" fillId="6" borderId="25" xfId="0" applyNumberFormat="1" applyFill="1" applyBorder="1" applyAlignment="1">
      <alignment horizontal="right"/>
    </xf>
    <xf numFmtId="49" fontId="0" fillId="6" borderId="27" xfId="0" applyNumberFormat="1" applyFill="1" applyBorder="1" applyAlignment="1">
      <alignment horizontal="right"/>
    </xf>
    <xf numFmtId="164" fontId="1" fillId="5" borderId="34" xfId="1" applyFont="1" applyFill="1" applyBorder="1" applyAlignment="1">
      <alignment horizontal="center"/>
    </xf>
    <xf numFmtId="0" fontId="0" fillId="6" borderId="25" xfId="0" applyFill="1" applyBorder="1"/>
    <xf numFmtId="0" fontId="0" fillId="6" borderId="27" xfId="0" applyFill="1" applyBorder="1"/>
    <xf numFmtId="0" fontId="4" fillId="5" borderId="12" xfId="0" applyFont="1" applyFill="1" applyBorder="1"/>
    <xf numFmtId="0" fontId="4" fillId="5" borderId="32" xfId="0" applyFont="1" applyFill="1" applyBorder="1"/>
    <xf numFmtId="0" fontId="0" fillId="0" borderId="7" xfId="0" applyBorder="1"/>
    <xf numFmtId="0" fontId="0" fillId="5" borderId="0" xfId="0" applyFill="1" applyBorder="1"/>
    <xf numFmtId="164" fontId="0" fillId="5" borderId="0" xfId="1" applyFont="1" applyFill="1" applyBorder="1"/>
    <xf numFmtId="0" fontId="0" fillId="0" borderId="0" xfId="0" applyBorder="1"/>
    <xf numFmtId="43" fontId="0" fillId="5" borderId="0" xfId="0" applyNumberFormat="1" applyFill="1" applyBorder="1"/>
    <xf numFmtId="164" fontId="0" fillId="5" borderId="0" xfId="0" applyNumberFormat="1" applyFill="1" applyBorder="1"/>
    <xf numFmtId="0" fontId="0" fillId="5" borderId="19" xfId="0" applyFill="1" applyBorder="1"/>
    <xf numFmtId="0" fontId="0" fillId="5" borderId="20" xfId="0" applyFill="1" applyBorder="1"/>
    <xf numFmtId="164" fontId="0" fillId="5" borderId="21" xfId="1" applyFont="1" applyFill="1" applyBorder="1"/>
    <xf numFmtId="0" fontId="4" fillId="5" borderId="22" xfId="0" applyFont="1" applyFill="1" applyBorder="1"/>
    <xf numFmtId="0" fontId="4" fillId="5" borderId="23" xfId="0" applyFont="1" applyFill="1" applyBorder="1"/>
    <xf numFmtId="164" fontId="4" fillId="5" borderId="24" xfId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2"/>
  <sheetViews>
    <sheetView tabSelected="1" workbookViewId="0">
      <selection activeCell="C33" sqref="C33"/>
    </sheetView>
  </sheetViews>
  <sheetFormatPr defaultRowHeight="15" x14ac:dyDescent="0.25"/>
  <cols>
    <col min="1" max="1" width="9.140625" style="9"/>
    <col min="2" max="2" width="12.42578125" style="9" customWidth="1"/>
    <col min="3" max="3" width="19.85546875" style="9" customWidth="1"/>
    <col min="4" max="4" width="12" style="9" bestFit="1" customWidth="1"/>
    <col min="5" max="5" width="10.5703125" style="9" bestFit="1" customWidth="1"/>
    <col min="6" max="6" width="9.5703125" style="9" bestFit="1" customWidth="1"/>
    <col min="7" max="7" width="12" style="9" customWidth="1"/>
    <col min="8" max="8" width="13" style="9" customWidth="1"/>
    <col min="10" max="10" width="10.5703125" bestFit="1" customWidth="1"/>
  </cols>
  <sheetData>
    <row r="1" spans="1:10" ht="15.75" thickBot="1" x14ac:dyDescent="0.3">
      <c r="A1" s="101" t="s">
        <v>35</v>
      </c>
      <c r="B1" s="88"/>
      <c r="C1" s="88"/>
      <c r="D1" s="88"/>
      <c r="E1" s="88"/>
      <c r="F1" s="88"/>
      <c r="G1" s="88"/>
      <c r="H1" s="88"/>
    </row>
    <row r="2" spans="1:10" ht="15.75" thickBot="1" x14ac:dyDescent="0.3">
      <c r="A2" s="76" t="s">
        <v>0</v>
      </c>
      <c r="B2" s="77" t="s">
        <v>2</v>
      </c>
      <c r="C2" s="78" t="s">
        <v>30</v>
      </c>
      <c r="D2" s="79" t="s">
        <v>5</v>
      </c>
      <c r="E2" s="79" t="s">
        <v>5</v>
      </c>
      <c r="F2" s="79" t="s">
        <v>5</v>
      </c>
      <c r="G2" s="78" t="s">
        <v>9</v>
      </c>
      <c r="H2" s="80" t="s">
        <v>8</v>
      </c>
    </row>
    <row r="3" spans="1:10" ht="15.75" thickBot="1" x14ac:dyDescent="0.3">
      <c r="A3" s="19">
        <v>2556</v>
      </c>
      <c r="B3" s="20">
        <v>5</v>
      </c>
      <c r="C3" s="21">
        <f>C6+C9+C12+C15</f>
        <v>42307.87</v>
      </c>
      <c r="D3" s="22">
        <f>D6+D12+D18</f>
        <v>25400.48</v>
      </c>
      <c r="E3" s="22">
        <f>E6+E15</f>
        <v>12559.97</v>
      </c>
      <c r="F3" s="22">
        <f>F6</f>
        <v>3990</v>
      </c>
      <c r="G3" s="23">
        <f>D3+E3+F3</f>
        <v>41950.45</v>
      </c>
      <c r="H3" s="24">
        <f>C3-G3</f>
        <v>357.42000000000553</v>
      </c>
    </row>
    <row r="4" spans="1:10" ht="15.75" thickBot="1" x14ac:dyDescent="0.3">
      <c r="A4" s="25"/>
      <c r="B4" s="26"/>
      <c r="C4" s="27"/>
      <c r="D4" s="28"/>
      <c r="E4" s="28"/>
      <c r="F4" s="28"/>
      <c r="G4" s="29"/>
      <c r="H4" s="30"/>
    </row>
    <row r="5" spans="1:10" ht="15.75" thickBot="1" x14ac:dyDescent="0.3">
      <c r="A5" s="31"/>
      <c r="B5" s="32"/>
      <c r="C5" s="33" t="s">
        <v>1</v>
      </c>
      <c r="D5" s="34" t="s">
        <v>6</v>
      </c>
      <c r="E5" s="34" t="s">
        <v>7</v>
      </c>
      <c r="F5" s="34" t="s">
        <v>7</v>
      </c>
      <c r="G5" s="35"/>
      <c r="H5" s="36"/>
    </row>
    <row r="6" spans="1:10" ht="15.75" thickBot="1" x14ac:dyDescent="0.3">
      <c r="A6" s="19">
        <v>2556</v>
      </c>
      <c r="B6" s="20">
        <v>5</v>
      </c>
      <c r="C6" s="37">
        <v>34375.519999999997</v>
      </c>
      <c r="D6" s="38">
        <v>19629.75</v>
      </c>
      <c r="E6" s="38">
        <v>10640.42</v>
      </c>
      <c r="F6" s="38">
        <v>3990</v>
      </c>
      <c r="G6" s="13">
        <f>D6+E6+F6</f>
        <v>34260.17</v>
      </c>
      <c r="H6" s="39">
        <f>C6-G6</f>
        <v>115.34999999999854</v>
      </c>
    </row>
    <row r="7" spans="1:10" ht="15.75" thickBot="1" x14ac:dyDescent="0.3">
      <c r="A7" s="40"/>
      <c r="B7" s="41"/>
      <c r="C7" s="42"/>
      <c r="D7" s="43"/>
      <c r="E7" s="43"/>
      <c r="F7" s="43"/>
      <c r="G7" s="44"/>
      <c r="H7" s="45"/>
    </row>
    <row r="8" spans="1:10" ht="15.75" thickBot="1" x14ac:dyDescent="0.3">
      <c r="A8" s="31"/>
      <c r="B8" s="32"/>
      <c r="C8" s="46" t="s">
        <v>23</v>
      </c>
      <c r="D8" s="34" t="s">
        <v>6</v>
      </c>
      <c r="E8" s="34"/>
      <c r="F8" s="34"/>
      <c r="G8" s="35"/>
      <c r="H8" s="36"/>
    </row>
    <row r="9" spans="1:10" ht="15.75" thickBot="1" x14ac:dyDescent="0.3">
      <c r="A9" s="95" t="s">
        <v>27</v>
      </c>
      <c r="B9" s="96" t="s">
        <v>13</v>
      </c>
      <c r="C9" s="97">
        <v>1849.07</v>
      </c>
      <c r="D9" s="59">
        <v>0</v>
      </c>
      <c r="E9" s="59"/>
      <c r="F9" s="59"/>
      <c r="G9" s="11">
        <f>D9+E9+F9</f>
        <v>0</v>
      </c>
      <c r="H9" s="49">
        <f>C9-G9</f>
        <v>1849.07</v>
      </c>
    </row>
    <row r="10" spans="1:10" ht="15.75" thickBot="1" x14ac:dyDescent="0.3">
      <c r="A10" s="93" t="s">
        <v>31</v>
      </c>
      <c r="B10" s="64"/>
      <c r="C10" s="35"/>
      <c r="D10" s="34"/>
      <c r="E10" s="34"/>
      <c r="F10" s="34"/>
      <c r="G10" s="35"/>
      <c r="H10" s="63">
        <f>H6+H9</f>
        <v>1964.4199999999985</v>
      </c>
    </row>
    <row r="11" spans="1:10" ht="15.75" thickBot="1" x14ac:dyDescent="0.3">
      <c r="A11" s="31"/>
      <c r="B11" s="32"/>
      <c r="C11" s="33" t="s">
        <v>3</v>
      </c>
      <c r="D11" s="34" t="s">
        <v>6</v>
      </c>
      <c r="E11" s="34"/>
      <c r="F11" s="34"/>
      <c r="G11" s="35"/>
      <c r="H11" s="36"/>
    </row>
    <row r="12" spans="1:10" ht="15.75" thickBot="1" x14ac:dyDescent="0.3">
      <c r="A12" s="19">
        <v>2556</v>
      </c>
      <c r="B12" s="20">
        <v>5</v>
      </c>
      <c r="C12" s="50">
        <v>4020.73</v>
      </c>
      <c r="D12" s="38">
        <v>4020.73</v>
      </c>
      <c r="E12" s="38"/>
      <c r="F12" s="38"/>
      <c r="G12" s="13">
        <f>D12+E12+F12</f>
        <v>4020.73</v>
      </c>
      <c r="H12" s="39">
        <f>C12-G12</f>
        <v>0</v>
      </c>
    </row>
    <row r="13" spans="1:10" ht="15.75" thickBot="1" x14ac:dyDescent="0.3">
      <c r="A13" s="40"/>
      <c r="B13" s="47"/>
      <c r="C13" s="11"/>
      <c r="D13" s="48"/>
      <c r="E13" s="48"/>
      <c r="F13" s="48"/>
      <c r="G13" s="11"/>
      <c r="H13" s="49"/>
    </row>
    <row r="14" spans="1:10" ht="15.75" thickBot="1" x14ac:dyDescent="0.3">
      <c r="A14" s="31"/>
      <c r="B14" s="32"/>
      <c r="C14" s="33" t="s">
        <v>4</v>
      </c>
      <c r="D14" s="34"/>
      <c r="E14" s="34" t="s">
        <v>7</v>
      </c>
      <c r="F14" s="34"/>
      <c r="G14" s="35"/>
      <c r="H14" s="36"/>
    </row>
    <row r="15" spans="1:10" ht="15.75" thickBot="1" x14ac:dyDescent="0.3">
      <c r="A15" s="19">
        <v>2556</v>
      </c>
      <c r="B15" s="20">
        <v>5</v>
      </c>
      <c r="C15" s="42">
        <v>2062.5500000000002</v>
      </c>
      <c r="D15" s="43"/>
      <c r="E15" s="43">
        <v>1919.55</v>
      </c>
      <c r="F15" s="43"/>
      <c r="G15" s="44">
        <f>D15+E15+F15</f>
        <v>1919.55</v>
      </c>
      <c r="H15" s="45">
        <f>C15-G15</f>
        <v>143.00000000000023</v>
      </c>
      <c r="J15" s="3"/>
    </row>
    <row r="16" spans="1:10" ht="15.75" thickBot="1" x14ac:dyDescent="0.3">
      <c r="A16" s="14" t="s">
        <v>0</v>
      </c>
      <c r="B16" s="15" t="s">
        <v>2</v>
      </c>
      <c r="C16" s="16" t="s">
        <v>29</v>
      </c>
      <c r="D16" s="17" t="s">
        <v>5</v>
      </c>
      <c r="E16" s="17" t="s">
        <v>5</v>
      </c>
      <c r="F16" s="17" t="s">
        <v>5</v>
      </c>
      <c r="G16" s="16" t="s">
        <v>9</v>
      </c>
      <c r="H16" s="18" t="s">
        <v>8</v>
      </c>
    </row>
    <row r="17" spans="1:8" ht="15.75" thickBot="1" x14ac:dyDescent="0.3">
      <c r="A17" s="31"/>
      <c r="B17" s="32"/>
      <c r="C17" s="33" t="s">
        <v>25</v>
      </c>
      <c r="D17" s="34" t="s">
        <v>6</v>
      </c>
      <c r="E17" s="34"/>
      <c r="F17" s="34"/>
      <c r="G17" s="35"/>
      <c r="H17" s="36"/>
    </row>
    <row r="18" spans="1:8" ht="15.75" thickBot="1" x14ac:dyDescent="0.3">
      <c r="A18" s="51">
        <v>2556</v>
      </c>
      <c r="B18" s="52">
        <v>5</v>
      </c>
      <c r="C18" s="42">
        <v>3136.44</v>
      </c>
      <c r="D18" s="43">
        <v>1750</v>
      </c>
      <c r="E18" s="43">
        <v>0</v>
      </c>
      <c r="F18" s="43"/>
      <c r="G18" s="44">
        <f>D18+E18+F18</f>
        <v>1750</v>
      </c>
      <c r="H18" s="45">
        <f>C18-G18</f>
        <v>1386.44</v>
      </c>
    </row>
    <row r="19" spans="1:8" ht="15.75" thickBot="1" x14ac:dyDescent="0.3">
      <c r="A19" s="31"/>
      <c r="B19" s="32"/>
      <c r="C19" s="46" t="s">
        <v>24</v>
      </c>
      <c r="D19" s="34" t="s">
        <v>6</v>
      </c>
      <c r="E19" s="34"/>
      <c r="F19" s="34"/>
      <c r="G19" s="35"/>
      <c r="H19" s="36"/>
    </row>
    <row r="20" spans="1:8" ht="15.75" thickBot="1" x14ac:dyDescent="0.3">
      <c r="A20" s="98">
        <v>2555</v>
      </c>
      <c r="B20" s="99">
        <v>5</v>
      </c>
      <c r="C20" s="42">
        <f>223.78+0.5</f>
        <v>224.28</v>
      </c>
      <c r="D20" s="43">
        <v>0</v>
      </c>
      <c r="E20" s="43"/>
      <c r="F20" s="43"/>
      <c r="G20" s="44">
        <f>D20+E20+F20</f>
        <v>0</v>
      </c>
      <c r="H20" s="45">
        <f>C20-G20</f>
        <v>224.28</v>
      </c>
    </row>
    <row r="21" spans="1:8" ht="18" customHeight="1" thickBot="1" x14ac:dyDescent="0.3">
      <c r="A21" s="92" t="s">
        <v>32</v>
      </c>
      <c r="B21" s="87"/>
      <c r="C21" s="65"/>
      <c r="D21" s="34"/>
      <c r="E21" s="34"/>
      <c r="F21" s="34"/>
      <c r="G21" s="35"/>
      <c r="H21" s="63">
        <f>H18+H20</f>
        <v>1610.72</v>
      </c>
    </row>
    <row r="22" spans="1:8" ht="15.75" thickBot="1" x14ac:dyDescent="0.3">
      <c r="A22" s="14" t="s">
        <v>0</v>
      </c>
      <c r="B22" s="15" t="s">
        <v>2</v>
      </c>
      <c r="C22" s="16" t="s">
        <v>29</v>
      </c>
      <c r="D22" s="17" t="s">
        <v>5</v>
      </c>
      <c r="E22" s="17" t="s">
        <v>5</v>
      </c>
      <c r="F22" s="17" t="s">
        <v>5</v>
      </c>
      <c r="G22" s="16" t="s">
        <v>9</v>
      </c>
      <c r="H22" s="18" t="s">
        <v>8</v>
      </c>
    </row>
    <row r="23" spans="1:8" ht="15.75" thickBot="1" x14ac:dyDescent="0.3">
      <c r="A23" s="14"/>
      <c r="B23" s="15"/>
      <c r="C23" s="53" t="s">
        <v>10</v>
      </c>
      <c r="D23" s="34" t="s">
        <v>6</v>
      </c>
      <c r="E23" s="54"/>
      <c r="F23" s="54"/>
      <c r="G23" s="55"/>
      <c r="H23" s="56"/>
    </row>
    <row r="24" spans="1:8" ht="15.75" thickBot="1" x14ac:dyDescent="0.3">
      <c r="A24" s="19">
        <v>2556</v>
      </c>
      <c r="B24" s="20">
        <v>6</v>
      </c>
      <c r="C24" s="57">
        <v>2219.0500000000002</v>
      </c>
      <c r="D24" s="34">
        <v>1160.6500000000001</v>
      </c>
      <c r="E24" s="34">
        <v>0</v>
      </c>
      <c r="F24" s="34"/>
      <c r="G24" s="35">
        <f>D24+E24+F24</f>
        <v>1160.6500000000001</v>
      </c>
      <c r="H24" s="36">
        <f>C24-G24</f>
        <v>1058.4000000000001</v>
      </c>
    </row>
    <row r="25" spans="1:8" ht="15.75" thickBot="1" x14ac:dyDescent="0.3">
      <c r="A25" s="51"/>
      <c r="B25" s="58"/>
      <c r="C25" s="53" t="s">
        <v>28</v>
      </c>
      <c r="D25" s="59" t="s">
        <v>6</v>
      </c>
      <c r="E25" s="59"/>
      <c r="F25" s="59"/>
      <c r="G25" s="60"/>
      <c r="H25" s="61"/>
    </row>
    <row r="26" spans="1:8" ht="15.75" thickBot="1" x14ac:dyDescent="0.3">
      <c r="A26" s="81">
        <v>2555</v>
      </c>
      <c r="B26" s="82">
        <v>6</v>
      </c>
      <c r="C26" s="83">
        <v>9.5399999999999991</v>
      </c>
      <c r="D26" s="34">
        <v>0</v>
      </c>
      <c r="E26" s="34"/>
      <c r="F26" s="34"/>
      <c r="G26" s="62">
        <f>D26+E26+F26</f>
        <v>0</v>
      </c>
      <c r="H26" s="86">
        <f>C26-G26</f>
        <v>9.5399999999999991</v>
      </c>
    </row>
    <row r="27" spans="1:8" ht="15.75" thickBot="1" x14ac:dyDescent="0.3">
      <c r="A27" s="93" t="s">
        <v>33</v>
      </c>
      <c r="B27" s="64"/>
      <c r="C27" s="35"/>
      <c r="D27" s="34"/>
      <c r="E27" s="34"/>
      <c r="F27" s="34"/>
      <c r="G27" s="35"/>
      <c r="H27" s="63">
        <f>H24+H26</f>
        <v>1067.94</v>
      </c>
    </row>
    <row r="28" spans="1:8" ht="15.75" thickBot="1" x14ac:dyDescent="0.3">
      <c r="A28" s="19">
        <v>2555</v>
      </c>
      <c r="B28" s="20">
        <v>12</v>
      </c>
      <c r="C28" s="65" t="s">
        <v>11</v>
      </c>
      <c r="D28" s="34" t="s">
        <v>6</v>
      </c>
      <c r="E28" s="35"/>
      <c r="F28" s="35"/>
      <c r="G28" s="35"/>
      <c r="H28" s="36"/>
    </row>
    <row r="29" spans="1:8" x14ac:dyDescent="0.25">
      <c r="A29" s="66"/>
      <c r="B29" s="12"/>
      <c r="C29" s="13">
        <v>648.53</v>
      </c>
      <c r="D29" s="13">
        <v>0</v>
      </c>
      <c r="E29" s="13"/>
      <c r="F29" s="13"/>
      <c r="G29" s="13">
        <f>D29+E29+F29</f>
        <v>0</v>
      </c>
      <c r="H29" s="39">
        <f>C29-G29</f>
        <v>648.53</v>
      </c>
    </row>
    <row r="30" spans="1:8" ht="15.75" thickBot="1" x14ac:dyDescent="0.3">
      <c r="A30" s="67"/>
      <c r="B30" s="68"/>
      <c r="C30" s="69"/>
      <c r="D30" s="69"/>
      <c r="E30" s="69"/>
      <c r="F30" s="69"/>
      <c r="G30" s="69"/>
      <c r="H30" s="70"/>
    </row>
    <row r="31" spans="1:8" ht="15.75" thickBot="1" x14ac:dyDescent="0.3">
      <c r="A31" s="67"/>
      <c r="B31" s="71"/>
      <c r="C31" s="72" t="s">
        <v>12</v>
      </c>
      <c r="D31" s="17" t="s">
        <v>5</v>
      </c>
      <c r="E31" s="17" t="s">
        <v>5</v>
      </c>
      <c r="F31" s="17" t="s">
        <v>5</v>
      </c>
      <c r="G31" s="16" t="s">
        <v>9</v>
      </c>
      <c r="H31" s="18" t="s">
        <v>8</v>
      </c>
    </row>
    <row r="32" spans="1:8" ht="15.75" thickBot="1" x14ac:dyDescent="0.3">
      <c r="A32" s="2">
        <v>2556</v>
      </c>
      <c r="B32" s="5">
        <v>13</v>
      </c>
      <c r="C32" s="72" t="s">
        <v>12</v>
      </c>
      <c r="D32" s="34" t="s">
        <v>6</v>
      </c>
      <c r="E32" s="34" t="s">
        <v>7</v>
      </c>
      <c r="F32" s="35"/>
      <c r="G32" s="35"/>
      <c r="H32" s="36"/>
    </row>
    <row r="33" spans="1:8" ht="15.75" thickBot="1" x14ac:dyDescent="0.3">
      <c r="A33" s="67"/>
      <c r="B33" s="68"/>
      <c r="C33" s="69">
        <v>12700.6</v>
      </c>
      <c r="D33" s="69">
        <v>12137.5</v>
      </c>
      <c r="E33" s="69">
        <f>580-16.9</f>
        <v>563.1</v>
      </c>
      <c r="F33" s="69"/>
      <c r="G33" s="69">
        <f>D33+E33+F33</f>
        <v>12700.6</v>
      </c>
      <c r="H33" s="70">
        <f>C33-G33</f>
        <v>0</v>
      </c>
    </row>
    <row r="34" spans="1:8" ht="15.75" thickBot="1" x14ac:dyDescent="0.3">
      <c r="A34" s="2">
        <v>2556</v>
      </c>
      <c r="B34" s="5">
        <v>13</v>
      </c>
      <c r="C34" s="72" t="s">
        <v>26</v>
      </c>
      <c r="D34" s="34" t="s">
        <v>6</v>
      </c>
      <c r="E34" s="35"/>
      <c r="F34" s="35"/>
      <c r="G34" s="35"/>
      <c r="H34" s="36"/>
    </row>
    <row r="35" spans="1:8" ht="15.75" thickBot="1" x14ac:dyDescent="0.3">
      <c r="A35" s="93" t="s">
        <v>34</v>
      </c>
      <c r="B35" s="64"/>
      <c r="C35" s="35">
        <v>25.69</v>
      </c>
      <c r="D35" s="35">
        <v>0</v>
      </c>
      <c r="E35" s="35">
        <v>16.899999999999999</v>
      </c>
      <c r="F35" s="35"/>
      <c r="G35" s="35">
        <f>D35+E35+F35</f>
        <v>16.899999999999999</v>
      </c>
      <c r="H35" s="63">
        <f>C35-G35</f>
        <v>8.7900000000000027</v>
      </c>
    </row>
    <row r="36" spans="1:8" ht="15.75" thickBot="1" x14ac:dyDescent="0.3">
      <c r="A36" s="67"/>
      <c r="B36" s="68"/>
      <c r="C36" s="69"/>
      <c r="D36" s="69"/>
      <c r="E36" s="69"/>
      <c r="F36" s="69"/>
      <c r="G36" s="69"/>
      <c r="H36" s="70"/>
    </row>
    <row r="37" spans="1:8" ht="15.75" thickBot="1" x14ac:dyDescent="0.3">
      <c r="A37" s="100" t="s">
        <v>37</v>
      </c>
      <c r="B37" s="68"/>
      <c r="C37" s="69"/>
      <c r="D37" s="69"/>
      <c r="E37" s="69"/>
      <c r="F37" s="69"/>
      <c r="G37" s="69"/>
      <c r="H37" s="70">
        <f>H3+H18+H20+H24+H26+H35</f>
        <v>3044.8700000000053</v>
      </c>
    </row>
    <row r="38" spans="1:8" ht="15.75" thickBot="1" x14ac:dyDescent="0.3">
      <c r="A38" s="19"/>
      <c r="B38" s="64"/>
      <c r="C38" s="73" t="s">
        <v>22</v>
      </c>
      <c r="D38" s="17" t="s">
        <v>5</v>
      </c>
      <c r="E38" s="17" t="s">
        <v>5</v>
      </c>
      <c r="F38" s="17" t="s">
        <v>5</v>
      </c>
      <c r="G38" s="16" t="s">
        <v>9</v>
      </c>
      <c r="H38" s="18" t="s">
        <v>8</v>
      </c>
    </row>
    <row r="39" spans="1:8" x14ac:dyDescent="0.25">
      <c r="A39" s="94" t="s">
        <v>36</v>
      </c>
      <c r="B39" s="47"/>
      <c r="C39" s="75"/>
      <c r="D39" s="44"/>
      <c r="E39" s="44"/>
      <c r="F39" s="44"/>
      <c r="G39" s="74"/>
      <c r="H39" s="84">
        <f>H37-H35</f>
        <v>3036.0800000000054</v>
      </c>
    </row>
    <row r="40" spans="1:8" ht="15.75" thickBot="1" x14ac:dyDescent="0.3">
      <c r="A40" s="89"/>
      <c r="B40" s="90"/>
      <c r="C40" s="91"/>
      <c r="D40" s="91"/>
      <c r="E40" s="91"/>
      <c r="F40" s="91"/>
      <c r="G40" s="91"/>
      <c r="H40" s="91"/>
    </row>
    <row r="41" spans="1:8" x14ac:dyDescent="0.25">
      <c r="A41" s="108"/>
      <c r="B41" s="109"/>
      <c r="C41" s="85"/>
      <c r="D41" s="85"/>
      <c r="E41" s="85"/>
      <c r="F41" s="85"/>
      <c r="G41" s="85"/>
      <c r="H41" s="110"/>
    </row>
    <row r="42" spans="1:8" ht="15.75" thickBot="1" x14ac:dyDescent="0.3">
      <c r="A42" s="111" t="s">
        <v>38</v>
      </c>
      <c r="B42" s="112"/>
      <c r="C42" s="91"/>
      <c r="D42" s="91"/>
      <c r="E42" s="91"/>
      <c r="F42" s="91"/>
      <c r="G42" s="91"/>
      <c r="H42" s="113">
        <f>H6+H9+H15+H18+H20+H24+H26+H29+H35</f>
        <v>5443.3999999999987</v>
      </c>
    </row>
    <row r="43" spans="1:8" s="105" customFormat="1" x14ac:dyDescent="0.25">
      <c r="A43" s="103"/>
      <c r="B43" s="103"/>
      <c r="C43" s="104"/>
      <c r="D43" s="104"/>
      <c r="E43" s="104"/>
      <c r="F43" s="104"/>
      <c r="G43" s="104"/>
      <c r="H43" s="104"/>
    </row>
    <row r="44" spans="1:8" s="105" customFormat="1" x14ac:dyDescent="0.25">
      <c r="A44" s="103"/>
      <c r="B44" s="103"/>
      <c r="C44" s="104"/>
      <c r="D44" s="104"/>
      <c r="E44" s="104"/>
      <c r="F44" s="104"/>
      <c r="G44" s="104"/>
      <c r="H44" s="104"/>
    </row>
    <row r="45" spans="1:8" s="105" customFormat="1" x14ac:dyDescent="0.25">
      <c r="A45" s="103"/>
      <c r="B45" s="103"/>
      <c r="C45" s="104"/>
      <c r="D45" s="104"/>
      <c r="E45" s="104"/>
      <c r="F45" s="104"/>
      <c r="G45" s="104"/>
      <c r="H45" s="104"/>
    </row>
    <row r="46" spans="1:8" s="105" customFormat="1" x14ac:dyDescent="0.25">
      <c r="A46" s="103"/>
      <c r="B46" s="103"/>
      <c r="C46" s="104"/>
      <c r="D46" s="104"/>
      <c r="E46" s="104"/>
      <c r="F46" s="104"/>
      <c r="G46" s="104"/>
      <c r="H46" s="104"/>
    </row>
    <row r="47" spans="1:8" s="105" customFormat="1" x14ac:dyDescent="0.25">
      <c r="A47" s="103"/>
      <c r="B47" s="103"/>
      <c r="C47" s="104"/>
      <c r="D47" s="104"/>
      <c r="E47" s="104"/>
      <c r="F47" s="104"/>
      <c r="G47" s="104"/>
      <c r="H47" s="104"/>
    </row>
    <row r="48" spans="1:8" s="105" customFormat="1" x14ac:dyDescent="0.25">
      <c r="A48" s="103"/>
      <c r="B48" s="103"/>
      <c r="C48" s="104"/>
      <c r="D48" s="104"/>
      <c r="E48" s="104"/>
      <c r="F48" s="104"/>
      <c r="G48" s="104"/>
      <c r="H48" s="104"/>
    </row>
    <row r="49" spans="1:8" s="105" customFormat="1" x14ac:dyDescent="0.25">
      <c r="A49" s="103"/>
      <c r="B49" s="103"/>
      <c r="C49" s="104"/>
      <c r="D49" s="104"/>
      <c r="E49" s="104"/>
      <c r="F49" s="104"/>
      <c r="G49" s="103"/>
      <c r="H49" s="104"/>
    </row>
    <row r="50" spans="1:8" s="105" customFormat="1" x14ac:dyDescent="0.25">
      <c r="A50" s="103"/>
      <c r="B50" s="103"/>
      <c r="C50" s="104"/>
      <c r="D50" s="104"/>
      <c r="E50" s="104"/>
      <c r="F50" s="104"/>
      <c r="G50" s="104"/>
      <c r="H50" s="104"/>
    </row>
    <row r="51" spans="1:8" s="105" customFormat="1" x14ac:dyDescent="0.25">
      <c r="A51" s="103"/>
      <c r="B51" s="103"/>
      <c r="C51" s="104"/>
      <c r="D51" s="104"/>
      <c r="E51" s="104"/>
      <c r="F51" s="104"/>
      <c r="G51" s="104"/>
      <c r="H51" s="104"/>
    </row>
    <row r="52" spans="1:8" s="105" customFormat="1" x14ac:dyDescent="0.25">
      <c r="A52" s="103"/>
      <c r="B52" s="103"/>
      <c r="C52" s="103"/>
      <c r="D52" s="106"/>
      <c r="E52" s="107"/>
      <c r="F52" s="107"/>
      <c r="G52" s="104"/>
      <c r="H52" s="106"/>
    </row>
    <row r="53" spans="1:8" s="105" customFormat="1" x14ac:dyDescent="0.25">
      <c r="A53" s="103"/>
      <c r="B53" s="103"/>
      <c r="C53" s="103"/>
      <c r="D53" s="103"/>
      <c r="E53" s="103"/>
      <c r="F53" s="103"/>
      <c r="G53" s="103"/>
      <c r="H53" s="103"/>
    </row>
    <row r="54" spans="1:8" s="105" customFormat="1" x14ac:dyDescent="0.25">
      <c r="A54" s="103"/>
      <c r="B54" s="103"/>
      <c r="C54" s="103"/>
      <c r="D54" s="103"/>
      <c r="E54" s="103"/>
      <c r="F54" s="103"/>
      <c r="G54" s="103"/>
      <c r="H54" s="103"/>
    </row>
    <row r="55" spans="1:8" s="105" customFormat="1" x14ac:dyDescent="0.25">
      <c r="A55" s="103"/>
      <c r="B55" s="103"/>
      <c r="C55" s="103"/>
      <c r="D55" s="103"/>
      <c r="E55" s="103"/>
      <c r="F55" s="103"/>
      <c r="G55" s="103"/>
      <c r="H55" s="103"/>
    </row>
    <row r="56" spans="1:8" s="105" customFormat="1" x14ac:dyDescent="0.25">
      <c r="A56" s="103"/>
      <c r="B56" s="103"/>
      <c r="C56" s="103"/>
      <c r="D56" s="103"/>
      <c r="E56" s="103"/>
      <c r="F56" s="103"/>
      <c r="G56" s="103"/>
      <c r="H56" s="103"/>
    </row>
    <row r="57" spans="1:8" s="105" customFormat="1" x14ac:dyDescent="0.25">
      <c r="A57" s="103"/>
      <c r="B57" s="103"/>
      <c r="C57" s="103"/>
      <c r="D57" s="103"/>
      <c r="E57" s="103"/>
      <c r="F57" s="103"/>
      <c r="G57" s="103"/>
      <c r="H57" s="103"/>
    </row>
    <row r="58" spans="1:8" s="105" customFormat="1" x14ac:dyDescent="0.25">
      <c r="A58" s="103"/>
      <c r="B58" s="103"/>
      <c r="C58" s="103"/>
      <c r="D58" s="103"/>
      <c r="E58" s="103"/>
      <c r="F58" s="103"/>
      <c r="G58" s="103"/>
      <c r="H58" s="103"/>
    </row>
    <row r="59" spans="1:8" s="105" customFormat="1" x14ac:dyDescent="0.25">
      <c r="A59" s="103"/>
      <c r="B59" s="103"/>
      <c r="C59" s="103"/>
      <c r="D59" s="103"/>
      <c r="E59" s="103"/>
      <c r="F59" s="103"/>
      <c r="G59" s="103"/>
      <c r="H59" s="103"/>
    </row>
    <row r="60" spans="1:8" s="105" customFormat="1" x14ac:dyDescent="0.25">
      <c r="A60" s="103"/>
      <c r="B60" s="103"/>
      <c r="C60" s="103"/>
      <c r="D60" s="103"/>
      <c r="E60" s="103"/>
      <c r="F60" s="103"/>
      <c r="G60" s="103"/>
      <c r="H60" s="103"/>
    </row>
    <row r="61" spans="1:8" s="105" customFormat="1" x14ac:dyDescent="0.25">
      <c r="A61" s="103"/>
      <c r="B61" s="103"/>
      <c r="C61" s="103"/>
      <c r="D61" s="103"/>
      <c r="E61" s="103"/>
      <c r="F61" s="103"/>
      <c r="G61" s="103"/>
      <c r="H61" s="103"/>
    </row>
    <row r="62" spans="1:8" s="105" customFormat="1" x14ac:dyDescent="0.25">
      <c r="A62" s="103"/>
      <c r="B62" s="103"/>
      <c r="C62" s="103"/>
      <c r="D62" s="103"/>
      <c r="E62" s="103"/>
      <c r="F62" s="103"/>
      <c r="G62" s="103"/>
      <c r="H62" s="103"/>
    </row>
    <row r="63" spans="1:8" s="105" customFormat="1" x14ac:dyDescent="0.25">
      <c r="A63" s="103"/>
      <c r="B63" s="103"/>
      <c r="C63" s="103"/>
      <c r="D63" s="103"/>
      <c r="E63" s="103"/>
      <c r="F63" s="103"/>
      <c r="G63" s="103"/>
      <c r="H63" s="103"/>
    </row>
    <row r="64" spans="1:8" s="105" customFormat="1" x14ac:dyDescent="0.25">
      <c r="A64" s="103"/>
      <c r="B64" s="103"/>
      <c r="C64" s="103"/>
      <c r="D64" s="103"/>
      <c r="E64" s="103"/>
      <c r="F64" s="103"/>
      <c r="G64" s="103"/>
      <c r="H64" s="103"/>
    </row>
    <row r="65" spans="1:8" s="105" customFormat="1" x14ac:dyDescent="0.25">
      <c r="A65" s="103"/>
      <c r="B65" s="103"/>
      <c r="C65" s="103"/>
      <c r="D65" s="103"/>
      <c r="E65" s="103"/>
      <c r="F65" s="103"/>
      <c r="G65" s="103"/>
      <c r="H65" s="103"/>
    </row>
    <row r="66" spans="1:8" s="105" customFormat="1" x14ac:dyDescent="0.25">
      <c r="A66" s="103"/>
      <c r="B66" s="103"/>
      <c r="C66" s="103"/>
      <c r="D66" s="103"/>
      <c r="E66" s="103"/>
      <c r="F66" s="103"/>
      <c r="G66" s="103"/>
      <c r="H66" s="103"/>
    </row>
    <row r="67" spans="1:8" s="105" customFormat="1" x14ac:dyDescent="0.25">
      <c r="A67" s="103"/>
      <c r="B67" s="103"/>
      <c r="C67" s="103"/>
      <c r="D67" s="103"/>
      <c r="E67" s="103"/>
      <c r="F67" s="103"/>
      <c r="G67" s="103"/>
      <c r="H67" s="103"/>
    </row>
    <row r="68" spans="1:8" s="105" customFormat="1" x14ac:dyDescent="0.25">
      <c r="A68" s="103"/>
      <c r="B68" s="103"/>
      <c r="C68" s="103"/>
      <c r="D68" s="103"/>
      <c r="E68" s="103"/>
      <c r="F68" s="103"/>
      <c r="G68" s="103"/>
      <c r="H68" s="103"/>
    </row>
    <row r="69" spans="1:8" s="105" customFormat="1" x14ac:dyDescent="0.25">
      <c r="A69" s="103"/>
      <c r="B69" s="103"/>
      <c r="C69" s="103"/>
      <c r="D69" s="103"/>
      <c r="E69" s="103"/>
      <c r="F69" s="103"/>
      <c r="G69" s="103"/>
      <c r="H69" s="103"/>
    </row>
    <row r="70" spans="1:8" s="105" customFormat="1" x14ac:dyDescent="0.25">
      <c r="A70" s="103"/>
      <c r="B70" s="103"/>
      <c r="C70" s="103"/>
      <c r="D70" s="103"/>
      <c r="E70" s="103"/>
      <c r="F70" s="103"/>
      <c r="G70" s="103"/>
      <c r="H70" s="103"/>
    </row>
    <row r="71" spans="1:8" s="105" customFormat="1" x14ac:dyDescent="0.25">
      <c r="A71" s="103"/>
      <c r="B71" s="103"/>
      <c r="C71" s="103"/>
      <c r="D71" s="103"/>
      <c r="E71" s="103"/>
      <c r="F71" s="103"/>
      <c r="G71" s="103"/>
      <c r="H71" s="103"/>
    </row>
    <row r="72" spans="1:8" s="105" customFormat="1" x14ac:dyDescent="0.25">
      <c r="A72" s="103"/>
      <c r="B72" s="103"/>
      <c r="C72" s="103"/>
      <c r="D72" s="103"/>
      <c r="E72" s="103"/>
      <c r="F72" s="103"/>
      <c r="G72" s="103"/>
      <c r="H72" s="103"/>
    </row>
    <row r="73" spans="1:8" s="105" customFormat="1" x14ac:dyDescent="0.25">
      <c r="A73" s="103"/>
      <c r="B73" s="103"/>
      <c r="C73" s="103"/>
      <c r="D73" s="103"/>
      <c r="E73" s="103"/>
      <c r="F73" s="103"/>
      <c r="G73" s="103"/>
      <c r="H73" s="103"/>
    </row>
    <row r="74" spans="1:8" s="105" customFormat="1" x14ac:dyDescent="0.25">
      <c r="A74" s="103"/>
      <c r="B74" s="103"/>
      <c r="C74" s="103"/>
      <c r="D74" s="103"/>
      <c r="E74" s="103"/>
      <c r="F74" s="103"/>
      <c r="G74" s="103"/>
      <c r="H74" s="103"/>
    </row>
    <row r="75" spans="1:8" s="105" customFormat="1" x14ac:dyDescent="0.25">
      <c r="A75" s="103"/>
      <c r="B75" s="103"/>
      <c r="C75" s="103"/>
      <c r="D75" s="103"/>
      <c r="E75" s="103"/>
      <c r="F75" s="103"/>
      <c r="G75" s="103"/>
      <c r="H75" s="103"/>
    </row>
    <row r="76" spans="1:8" s="105" customFormat="1" x14ac:dyDescent="0.25">
      <c r="A76" s="103"/>
      <c r="B76" s="103"/>
      <c r="C76" s="103"/>
      <c r="D76" s="103"/>
      <c r="E76" s="103"/>
      <c r="F76" s="103"/>
      <c r="G76" s="103"/>
      <c r="H76" s="103"/>
    </row>
    <row r="77" spans="1:8" s="105" customFormat="1" x14ac:dyDescent="0.25">
      <c r="A77" s="103"/>
      <c r="B77" s="103"/>
      <c r="C77" s="103"/>
      <c r="D77" s="103"/>
      <c r="E77" s="103"/>
      <c r="F77" s="103"/>
      <c r="G77" s="103"/>
      <c r="H77" s="103"/>
    </row>
    <row r="78" spans="1:8" s="105" customFormat="1" x14ac:dyDescent="0.25">
      <c r="A78" s="103"/>
      <c r="B78" s="103"/>
      <c r="C78" s="103"/>
      <c r="D78" s="103"/>
      <c r="E78" s="103"/>
      <c r="F78" s="103"/>
      <c r="G78" s="103"/>
      <c r="H78" s="103"/>
    </row>
    <row r="79" spans="1:8" s="105" customFormat="1" x14ac:dyDescent="0.25">
      <c r="A79" s="103"/>
      <c r="B79" s="103"/>
      <c r="C79" s="103"/>
      <c r="D79" s="103"/>
      <c r="E79" s="103"/>
      <c r="F79" s="103"/>
      <c r="G79" s="103"/>
      <c r="H79" s="103"/>
    </row>
    <row r="80" spans="1:8" s="105" customFormat="1" x14ac:dyDescent="0.25">
      <c r="A80" s="103"/>
      <c r="B80" s="103"/>
      <c r="C80" s="103"/>
      <c r="D80" s="103"/>
      <c r="E80" s="103"/>
      <c r="F80" s="103"/>
      <c r="G80" s="103"/>
      <c r="H80" s="103"/>
    </row>
    <row r="81" spans="1:8" s="105" customFormat="1" x14ac:dyDescent="0.25">
      <c r="A81" s="103"/>
      <c r="B81" s="103"/>
      <c r="C81" s="103"/>
      <c r="D81" s="103"/>
      <c r="E81" s="103"/>
      <c r="F81" s="103"/>
      <c r="G81" s="103"/>
      <c r="H81" s="103"/>
    </row>
    <row r="82" spans="1:8" s="105" customFormat="1" x14ac:dyDescent="0.25">
      <c r="A82" s="103"/>
      <c r="B82" s="103"/>
      <c r="C82" s="103"/>
      <c r="D82" s="103"/>
      <c r="E82" s="103"/>
      <c r="F82" s="103"/>
      <c r="G82" s="103"/>
      <c r="H82" s="103"/>
    </row>
    <row r="83" spans="1:8" s="105" customFormat="1" x14ac:dyDescent="0.25">
      <c r="A83" s="103"/>
      <c r="B83" s="103"/>
      <c r="C83" s="103"/>
      <c r="D83" s="103"/>
      <c r="E83" s="103"/>
      <c r="F83" s="103"/>
      <c r="G83" s="103"/>
      <c r="H83" s="103"/>
    </row>
    <row r="84" spans="1:8" s="105" customFormat="1" x14ac:dyDescent="0.25">
      <c r="A84" s="103"/>
      <c r="B84" s="103"/>
      <c r="C84" s="103"/>
      <c r="D84" s="103"/>
      <c r="E84" s="103"/>
      <c r="F84" s="103"/>
      <c r="G84" s="103"/>
      <c r="H84" s="103"/>
    </row>
    <row r="85" spans="1:8" s="105" customFormat="1" x14ac:dyDescent="0.25">
      <c r="A85" s="103"/>
      <c r="B85" s="103"/>
      <c r="C85" s="103"/>
      <c r="D85" s="103"/>
      <c r="E85" s="103"/>
      <c r="F85" s="103"/>
      <c r="G85" s="103"/>
      <c r="H85" s="103"/>
    </row>
    <row r="86" spans="1:8" s="105" customFormat="1" x14ac:dyDescent="0.25">
      <c r="A86" s="103"/>
      <c r="B86" s="103"/>
      <c r="C86" s="103"/>
      <c r="D86" s="103"/>
      <c r="E86" s="103"/>
      <c r="F86" s="103"/>
      <c r="G86" s="103"/>
      <c r="H86" s="103"/>
    </row>
    <row r="87" spans="1:8" s="105" customFormat="1" x14ac:dyDescent="0.25">
      <c r="A87" s="103"/>
      <c r="B87" s="103"/>
      <c r="C87" s="103"/>
      <c r="D87" s="103"/>
      <c r="E87" s="103"/>
      <c r="F87" s="103"/>
      <c r="G87" s="103"/>
      <c r="H87" s="103"/>
    </row>
    <row r="88" spans="1:8" s="105" customFormat="1" x14ac:dyDescent="0.25">
      <c r="A88" s="103"/>
      <c r="B88" s="103"/>
      <c r="C88" s="103"/>
      <c r="D88" s="103"/>
      <c r="E88" s="103"/>
      <c r="F88" s="103"/>
      <c r="G88" s="103"/>
      <c r="H88" s="103"/>
    </row>
    <row r="89" spans="1:8" s="105" customFormat="1" x14ac:dyDescent="0.25">
      <c r="A89" s="103"/>
      <c r="B89" s="103"/>
      <c r="C89" s="103"/>
      <c r="D89" s="103"/>
      <c r="E89" s="103"/>
      <c r="F89" s="103"/>
      <c r="G89" s="103"/>
      <c r="H89" s="103"/>
    </row>
    <row r="90" spans="1:8" s="105" customFormat="1" x14ac:dyDescent="0.25">
      <c r="A90" s="103"/>
      <c r="B90" s="103"/>
      <c r="C90" s="103"/>
      <c r="D90" s="103"/>
      <c r="E90" s="103"/>
      <c r="F90" s="103"/>
      <c r="G90" s="103"/>
      <c r="H90" s="103"/>
    </row>
    <row r="91" spans="1:8" s="105" customFormat="1" x14ac:dyDescent="0.25">
      <c r="A91" s="103"/>
      <c r="B91" s="103"/>
      <c r="C91" s="103"/>
      <c r="D91" s="103"/>
      <c r="E91" s="103"/>
      <c r="F91" s="103"/>
      <c r="G91" s="103"/>
      <c r="H91" s="103"/>
    </row>
    <row r="92" spans="1:8" s="105" customFormat="1" x14ac:dyDescent="0.25">
      <c r="A92" s="103"/>
      <c r="B92" s="103"/>
      <c r="C92" s="103"/>
      <c r="D92" s="103"/>
      <c r="E92" s="103"/>
      <c r="F92" s="103"/>
      <c r="G92" s="103"/>
      <c r="H92" s="103"/>
    </row>
    <row r="93" spans="1:8" s="105" customFormat="1" x14ac:dyDescent="0.25">
      <c r="A93" s="103"/>
      <c r="B93" s="103"/>
      <c r="C93" s="103"/>
      <c r="D93" s="103"/>
      <c r="E93" s="103"/>
      <c r="F93" s="103"/>
      <c r="G93" s="103"/>
      <c r="H93" s="103"/>
    </row>
    <row r="94" spans="1:8" s="105" customFormat="1" x14ac:dyDescent="0.25">
      <c r="A94" s="103"/>
      <c r="B94" s="103"/>
      <c r="C94" s="103"/>
      <c r="D94" s="103"/>
      <c r="E94" s="103"/>
      <c r="F94" s="103"/>
      <c r="G94" s="103"/>
      <c r="H94" s="103"/>
    </row>
    <row r="95" spans="1:8" s="105" customFormat="1" x14ac:dyDescent="0.25">
      <c r="A95" s="103"/>
      <c r="B95" s="103"/>
      <c r="C95" s="103"/>
      <c r="D95" s="103"/>
      <c r="E95" s="103"/>
      <c r="F95" s="103"/>
      <c r="G95" s="103"/>
      <c r="H95" s="103"/>
    </row>
    <row r="96" spans="1:8" s="105" customFormat="1" x14ac:dyDescent="0.25">
      <c r="A96" s="103"/>
      <c r="B96" s="103"/>
      <c r="C96" s="103"/>
      <c r="D96" s="103"/>
      <c r="E96" s="103"/>
      <c r="F96" s="103"/>
      <c r="G96" s="103"/>
      <c r="H96" s="103"/>
    </row>
    <row r="97" spans="1:8" s="105" customFormat="1" x14ac:dyDescent="0.25">
      <c r="A97" s="103"/>
      <c r="B97" s="103"/>
      <c r="C97" s="103"/>
      <c r="D97" s="103"/>
      <c r="E97" s="103"/>
      <c r="F97" s="103"/>
      <c r="G97" s="103"/>
      <c r="H97" s="103"/>
    </row>
    <row r="98" spans="1:8" s="105" customFormat="1" x14ac:dyDescent="0.25">
      <c r="A98" s="103"/>
      <c r="B98" s="103"/>
      <c r="C98" s="103"/>
      <c r="D98" s="103"/>
      <c r="E98" s="103"/>
      <c r="F98" s="103"/>
      <c r="G98" s="103"/>
      <c r="H98" s="103"/>
    </row>
    <row r="99" spans="1:8" s="105" customFormat="1" x14ac:dyDescent="0.25">
      <c r="A99" s="103"/>
      <c r="B99" s="103"/>
      <c r="C99" s="103"/>
      <c r="D99" s="103"/>
      <c r="E99" s="103"/>
      <c r="F99" s="103"/>
      <c r="G99" s="103"/>
      <c r="H99" s="103"/>
    </row>
    <row r="100" spans="1:8" s="105" customFormat="1" x14ac:dyDescent="0.25">
      <c r="A100" s="103"/>
      <c r="B100" s="103"/>
      <c r="C100" s="103"/>
      <c r="D100" s="103"/>
      <c r="E100" s="103"/>
      <c r="F100" s="103"/>
      <c r="G100" s="103"/>
      <c r="H100" s="103"/>
    </row>
    <row r="101" spans="1:8" s="105" customFormat="1" x14ac:dyDescent="0.25">
      <c r="A101" s="103"/>
      <c r="B101" s="103"/>
      <c r="C101" s="103"/>
      <c r="D101" s="103"/>
      <c r="E101" s="103"/>
      <c r="F101" s="103"/>
      <c r="G101" s="103"/>
      <c r="H101" s="103"/>
    </row>
    <row r="102" spans="1:8" s="105" customFormat="1" x14ac:dyDescent="0.25">
      <c r="A102" s="103"/>
      <c r="B102" s="103"/>
      <c r="C102" s="103"/>
      <c r="D102" s="103"/>
      <c r="E102" s="103"/>
      <c r="F102" s="103"/>
      <c r="G102" s="103"/>
      <c r="H102" s="103"/>
    </row>
    <row r="103" spans="1:8" s="105" customFormat="1" x14ac:dyDescent="0.25">
      <c r="A103" s="103"/>
      <c r="B103" s="103"/>
      <c r="C103" s="103"/>
      <c r="D103" s="103"/>
      <c r="E103" s="103"/>
      <c r="F103" s="103"/>
      <c r="G103" s="103"/>
      <c r="H103" s="103"/>
    </row>
    <row r="104" spans="1:8" s="105" customFormat="1" x14ac:dyDescent="0.25">
      <c r="A104" s="103"/>
      <c r="B104" s="103"/>
      <c r="C104" s="103"/>
      <c r="D104" s="103"/>
      <c r="E104" s="103"/>
      <c r="F104" s="103"/>
      <c r="G104" s="103"/>
      <c r="H104" s="103"/>
    </row>
    <row r="105" spans="1:8" s="105" customFormat="1" x14ac:dyDescent="0.25">
      <c r="A105" s="103"/>
      <c r="B105" s="103"/>
      <c r="C105" s="103"/>
      <c r="D105" s="103"/>
      <c r="E105" s="103"/>
      <c r="F105" s="103"/>
      <c r="G105" s="103"/>
      <c r="H105" s="103"/>
    </row>
    <row r="106" spans="1:8" s="105" customFormat="1" x14ac:dyDescent="0.25">
      <c r="A106" s="103"/>
      <c r="B106" s="103"/>
      <c r="C106" s="103"/>
      <c r="D106" s="103"/>
      <c r="E106" s="103"/>
      <c r="F106" s="103"/>
      <c r="G106" s="103"/>
      <c r="H106" s="103"/>
    </row>
    <row r="107" spans="1:8" s="105" customFormat="1" x14ac:dyDescent="0.25">
      <c r="A107" s="103"/>
      <c r="B107" s="103"/>
      <c r="C107" s="103"/>
      <c r="D107" s="103"/>
      <c r="E107" s="103"/>
      <c r="F107" s="103"/>
      <c r="G107" s="103"/>
      <c r="H107" s="103"/>
    </row>
    <row r="108" spans="1:8" s="105" customFormat="1" x14ac:dyDescent="0.25">
      <c r="A108" s="103"/>
      <c r="B108" s="103"/>
      <c r="C108" s="103"/>
      <c r="D108" s="103"/>
      <c r="E108" s="103"/>
      <c r="F108" s="103"/>
      <c r="G108" s="103"/>
      <c r="H108" s="103"/>
    </row>
    <row r="109" spans="1:8" s="105" customFormat="1" x14ac:dyDescent="0.25">
      <c r="A109" s="103"/>
      <c r="B109" s="103"/>
      <c r="C109" s="103"/>
      <c r="D109" s="103"/>
      <c r="E109" s="103"/>
      <c r="F109" s="103"/>
      <c r="G109" s="103"/>
      <c r="H109" s="103"/>
    </row>
    <row r="110" spans="1:8" s="105" customFormat="1" x14ac:dyDescent="0.25">
      <c r="A110" s="103"/>
      <c r="B110" s="103"/>
      <c r="C110" s="103"/>
      <c r="D110" s="103"/>
      <c r="E110" s="103"/>
      <c r="F110" s="103"/>
      <c r="G110" s="103"/>
      <c r="H110" s="103"/>
    </row>
    <row r="111" spans="1:8" s="105" customFormat="1" x14ac:dyDescent="0.25">
      <c r="A111" s="103"/>
      <c r="B111" s="103"/>
      <c r="C111" s="103"/>
      <c r="D111" s="103"/>
      <c r="E111" s="103"/>
      <c r="F111" s="103"/>
      <c r="G111" s="103"/>
      <c r="H111" s="103"/>
    </row>
    <row r="112" spans="1:8" s="105" customFormat="1" x14ac:dyDescent="0.25">
      <c r="A112" s="103"/>
      <c r="B112" s="103"/>
      <c r="C112" s="103"/>
      <c r="D112" s="103"/>
      <c r="E112" s="103"/>
      <c r="F112" s="103"/>
      <c r="G112" s="103"/>
      <c r="H112" s="103"/>
    </row>
    <row r="113" spans="1:8" s="105" customFormat="1" x14ac:dyDescent="0.25">
      <c r="A113" s="103"/>
      <c r="B113" s="103"/>
      <c r="C113" s="103"/>
      <c r="D113" s="103"/>
      <c r="E113" s="103"/>
      <c r="F113" s="103"/>
      <c r="G113" s="103"/>
      <c r="H113" s="103"/>
    </row>
    <row r="114" spans="1:8" s="105" customFormat="1" x14ac:dyDescent="0.25">
      <c r="A114" s="103"/>
      <c r="B114" s="103"/>
      <c r="C114" s="103"/>
      <c r="D114" s="103"/>
      <c r="E114" s="103"/>
      <c r="F114" s="103"/>
      <c r="G114" s="103"/>
      <c r="H114" s="103"/>
    </row>
    <row r="115" spans="1:8" s="105" customFormat="1" x14ac:dyDescent="0.25">
      <c r="A115" s="103"/>
      <c r="B115" s="103"/>
      <c r="C115" s="103"/>
      <c r="D115" s="103"/>
      <c r="E115" s="103"/>
      <c r="F115" s="103"/>
      <c r="G115" s="103"/>
      <c r="H115" s="103"/>
    </row>
    <row r="116" spans="1:8" s="105" customFormat="1" x14ac:dyDescent="0.25">
      <c r="A116" s="103"/>
      <c r="B116" s="103"/>
      <c r="C116" s="103"/>
      <c r="D116" s="103"/>
      <c r="E116" s="103"/>
      <c r="F116" s="103"/>
      <c r="G116" s="103"/>
      <c r="H116" s="103"/>
    </row>
    <row r="117" spans="1:8" s="105" customFormat="1" x14ac:dyDescent="0.25">
      <c r="A117" s="103"/>
      <c r="B117" s="103"/>
      <c r="C117" s="103"/>
      <c r="D117" s="103"/>
      <c r="E117" s="103"/>
      <c r="F117" s="103"/>
      <c r="G117" s="103"/>
      <c r="H117" s="103"/>
    </row>
    <row r="118" spans="1:8" s="105" customFormat="1" x14ac:dyDescent="0.25">
      <c r="A118" s="103"/>
      <c r="B118" s="103"/>
      <c r="C118" s="103"/>
      <c r="D118" s="103"/>
      <c r="E118" s="103"/>
      <c r="F118" s="103"/>
      <c r="G118" s="103"/>
      <c r="H118" s="103"/>
    </row>
    <row r="119" spans="1:8" s="105" customFormat="1" x14ac:dyDescent="0.25">
      <c r="A119" s="103"/>
      <c r="B119" s="103"/>
      <c r="C119" s="103"/>
      <c r="D119" s="103"/>
      <c r="E119" s="103"/>
      <c r="F119" s="103"/>
      <c r="G119" s="103"/>
      <c r="H119" s="103"/>
    </row>
    <row r="120" spans="1:8" s="105" customFormat="1" x14ac:dyDescent="0.25">
      <c r="A120" s="103"/>
      <c r="B120" s="103"/>
      <c r="C120" s="103"/>
      <c r="D120" s="103"/>
      <c r="E120" s="103"/>
      <c r="F120" s="103"/>
      <c r="G120" s="103"/>
      <c r="H120" s="103"/>
    </row>
    <row r="121" spans="1:8" s="105" customFormat="1" x14ac:dyDescent="0.25">
      <c r="A121" s="103"/>
      <c r="B121" s="103"/>
      <c r="C121" s="103"/>
      <c r="D121" s="103"/>
      <c r="E121" s="103"/>
      <c r="F121" s="103"/>
      <c r="G121" s="103"/>
      <c r="H121" s="103"/>
    </row>
    <row r="122" spans="1:8" s="105" customFormat="1" x14ac:dyDescent="0.25">
      <c r="A122" s="103"/>
      <c r="B122" s="103"/>
      <c r="C122" s="103"/>
      <c r="D122" s="103"/>
      <c r="E122" s="103"/>
      <c r="F122" s="103"/>
      <c r="G122" s="103"/>
      <c r="H122" s="103"/>
    </row>
    <row r="123" spans="1:8" s="105" customFormat="1" x14ac:dyDescent="0.25">
      <c r="A123" s="103"/>
      <c r="B123" s="103"/>
      <c r="C123" s="103"/>
      <c r="D123" s="103"/>
      <c r="E123" s="103"/>
      <c r="F123" s="103"/>
      <c r="G123" s="103"/>
      <c r="H123" s="103"/>
    </row>
    <row r="124" spans="1:8" s="105" customFormat="1" x14ac:dyDescent="0.25">
      <c r="A124" s="103"/>
      <c r="B124" s="103"/>
      <c r="C124" s="103"/>
      <c r="D124" s="103"/>
      <c r="E124" s="103"/>
      <c r="F124" s="103"/>
      <c r="G124" s="103"/>
      <c r="H124" s="103"/>
    </row>
    <row r="125" spans="1:8" s="105" customFormat="1" x14ac:dyDescent="0.25">
      <c r="A125" s="103"/>
      <c r="B125" s="103"/>
      <c r="C125" s="103"/>
      <c r="D125" s="103"/>
      <c r="E125" s="103"/>
      <c r="F125" s="103"/>
      <c r="G125" s="103"/>
      <c r="H125" s="103"/>
    </row>
    <row r="126" spans="1:8" s="105" customFormat="1" x14ac:dyDescent="0.25">
      <c r="A126" s="103"/>
      <c r="B126" s="103"/>
      <c r="C126" s="103"/>
      <c r="D126" s="103"/>
      <c r="E126" s="103"/>
      <c r="F126" s="103"/>
      <c r="G126" s="103"/>
      <c r="H126" s="103"/>
    </row>
    <row r="127" spans="1:8" s="105" customFormat="1" x14ac:dyDescent="0.25">
      <c r="A127" s="103"/>
      <c r="B127" s="103"/>
      <c r="C127" s="103"/>
      <c r="D127" s="103"/>
      <c r="E127" s="103"/>
      <c r="F127" s="103"/>
      <c r="G127" s="103"/>
      <c r="H127" s="103"/>
    </row>
    <row r="128" spans="1:8" s="105" customFormat="1" x14ac:dyDescent="0.25">
      <c r="A128" s="103"/>
      <c r="B128" s="103"/>
      <c r="C128" s="103"/>
      <c r="D128" s="103"/>
      <c r="E128" s="103"/>
      <c r="F128" s="103"/>
      <c r="G128" s="103"/>
      <c r="H128" s="103"/>
    </row>
    <row r="129" spans="1:8" s="105" customFormat="1" x14ac:dyDescent="0.25">
      <c r="A129" s="103"/>
      <c r="B129" s="103"/>
      <c r="C129" s="103"/>
      <c r="D129" s="103"/>
      <c r="E129" s="103"/>
      <c r="F129" s="103"/>
      <c r="G129" s="103"/>
      <c r="H129" s="103"/>
    </row>
    <row r="130" spans="1:8" s="105" customFormat="1" x14ac:dyDescent="0.25">
      <c r="A130" s="103"/>
      <c r="B130" s="103"/>
      <c r="C130" s="103"/>
      <c r="D130" s="103"/>
      <c r="E130" s="103"/>
      <c r="F130" s="103"/>
      <c r="G130" s="103"/>
      <c r="H130" s="103"/>
    </row>
    <row r="131" spans="1:8" s="105" customFormat="1" x14ac:dyDescent="0.25">
      <c r="A131" s="103"/>
      <c r="B131" s="103"/>
      <c r="C131" s="103"/>
      <c r="D131" s="103"/>
      <c r="E131" s="103"/>
      <c r="F131" s="103"/>
      <c r="G131" s="103"/>
      <c r="H131" s="103"/>
    </row>
    <row r="132" spans="1:8" s="105" customFormat="1" x14ac:dyDescent="0.25">
      <c r="A132" s="103"/>
      <c r="B132" s="103"/>
      <c r="C132" s="103"/>
      <c r="D132" s="103"/>
      <c r="E132" s="103"/>
      <c r="F132" s="103"/>
      <c r="G132" s="103"/>
      <c r="H132" s="103"/>
    </row>
    <row r="133" spans="1:8" s="105" customFormat="1" x14ac:dyDescent="0.25">
      <c r="A133" s="103"/>
      <c r="B133" s="103"/>
      <c r="C133" s="103"/>
      <c r="D133" s="103"/>
      <c r="E133" s="103"/>
      <c r="F133" s="103"/>
      <c r="G133" s="103"/>
      <c r="H133" s="103"/>
    </row>
    <row r="134" spans="1:8" s="105" customFormat="1" x14ac:dyDescent="0.25">
      <c r="A134" s="103"/>
      <c r="B134" s="103"/>
      <c r="C134" s="103"/>
      <c r="D134" s="103"/>
      <c r="E134" s="103"/>
      <c r="F134" s="103"/>
      <c r="G134" s="103"/>
      <c r="H134" s="103"/>
    </row>
    <row r="135" spans="1:8" s="105" customFormat="1" x14ac:dyDescent="0.25">
      <c r="A135" s="103"/>
      <c r="B135" s="103"/>
      <c r="C135" s="103"/>
      <c r="D135" s="103"/>
      <c r="E135" s="103"/>
      <c r="F135" s="103"/>
      <c r="G135" s="103"/>
      <c r="H135" s="103"/>
    </row>
    <row r="136" spans="1:8" s="105" customFormat="1" x14ac:dyDescent="0.25">
      <c r="A136" s="103"/>
      <c r="B136" s="103"/>
      <c r="C136" s="103"/>
      <c r="D136" s="103"/>
      <c r="E136" s="103"/>
      <c r="F136" s="103"/>
      <c r="G136" s="103"/>
      <c r="H136" s="103"/>
    </row>
    <row r="137" spans="1:8" s="105" customFormat="1" x14ac:dyDescent="0.25">
      <c r="A137" s="103"/>
      <c r="B137" s="103"/>
      <c r="C137" s="103"/>
      <c r="D137" s="103"/>
      <c r="E137" s="103"/>
      <c r="F137" s="103"/>
      <c r="G137" s="103"/>
      <c r="H137" s="103"/>
    </row>
    <row r="138" spans="1:8" s="105" customFormat="1" x14ac:dyDescent="0.25">
      <c r="A138" s="103"/>
      <c r="B138" s="103"/>
      <c r="C138" s="103"/>
      <c r="D138" s="103"/>
      <c r="E138" s="103"/>
      <c r="F138" s="103"/>
      <c r="G138" s="103"/>
      <c r="H138" s="103"/>
    </row>
    <row r="139" spans="1:8" s="105" customFormat="1" x14ac:dyDescent="0.25">
      <c r="A139" s="103"/>
      <c r="B139" s="103"/>
      <c r="C139" s="103"/>
      <c r="D139" s="103"/>
      <c r="E139" s="103"/>
      <c r="F139" s="103"/>
      <c r="G139" s="103"/>
      <c r="H139" s="103"/>
    </row>
    <row r="140" spans="1:8" s="105" customFormat="1" x14ac:dyDescent="0.25">
      <c r="A140" s="103"/>
      <c r="B140" s="103"/>
      <c r="C140" s="103"/>
      <c r="D140" s="103"/>
      <c r="E140" s="103"/>
      <c r="F140" s="103"/>
      <c r="G140" s="103"/>
      <c r="H140" s="103"/>
    </row>
    <row r="141" spans="1:8" s="105" customFormat="1" x14ac:dyDescent="0.25">
      <c r="A141" s="103"/>
      <c r="B141" s="103"/>
      <c r="C141" s="103"/>
      <c r="D141" s="103"/>
      <c r="E141" s="103"/>
      <c r="F141" s="103"/>
      <c r="G141" s="103"/>
      <c r="H141" s="103"/>
    </row>
    <row r="142" spans="1:8" s="105" customFormat="1" x14ac:dyDescent="0.25">
      <c r="A142" s="103"/>
      <c r="B142" s="103"/>
      <c r="C142" s="103"/>
      <c r="D142" s="103"/>
      <c r="E142" s="103"/>
      <c r="F142" s="103"/>
      <c r="G142" s="103"/>
      <c r="H142" s="103"/>
    </row>
    <row r="143" spans="1:8" s="105" customFormat="1" x14ac:dyDescent="0.25">
      <c r="A143" s="103"/>
      <c r="B143" s="103"/>
      <c r="C143" s="103"/>
      <c r="D143" s="103"/>
      <c r="E143" s="103"/>
      <c r="F143" s="103"/>
      <c r="G143" s="103"/>
      <c r="H143" s="103"/>
    </row>
    <row r="144" spans="1:8" s="105" customFormat="1" x14ac:dyDescent="0.25">
      <c r="A144" s="103"/>
      <c r="B144" s="103"/>
      <c r="C144" s="103"/>
      <c r="D144" s="103"/>
      <c r="E144" s="103"/>
      <c r="F144" s="103"/>
      <c r="G144" s="103"/>
      <c r="H144" s="103"/>
    </row>
    <row r="145" spans="1:8" s="105" customFormat="1" x14ac:dyDescent="0.25">
      <c r="A145" s="103"/>
      <c r="B145" s="103"/>
      <c r="C145" s="103"/>
      <c r="D145" s="103"/>
      <c r="E145" s="103"/>
      <c r="F145" s="103"/>
      <c r="G145" s="103"/>
      <c r="H145" s="103"/>
    </row>
    <row r="146" spans="1:8" s="105" customFormat="1" x14ac:dyDescent="0.25">
      <c r="A146" s="103"/>
      <c r="B146" s="103"/>
      <c r="C146" s="103"/>
      <c r="D146" s="103"/>
      <c r="E146" s="103"/>
      <c r="F146" s="103"/>
      <c r="G146" s="103"/>
      <c r="H146" s="103"/>
    </row>
    <row r="147" spans="1:8" s="105" customFormat="1" x14ac:dyDescent="0.25">
      <c r="A147" s="103"/>
      <c r="B147" s="103"/>
      <c r="C147" s="103"/>
      <c r="D147" s="103"/>
      <c r="E147" s="103"/>
      <c r="F147" s="103"/>
      <c r="G147" s="103"/>
      <c r="H147" s="103"/>
    </row>
    <row r="148" spans="1:8" s="105" customFormat="1" x14ac:dyDescent="0.25">
      <c r="A148" s="103"/>
      <c r="B148" s="103"/>
      <c r="C148" s="103"/>
      <c r="D148" s="103"/>
      <c r="E148" s="103"/>
      <c r="F148" s="103"/>
      <c r="G148" s="103"/>
      <c r="H148" s="103"/>
    </row>
    <row r="149" spans="1:8" s="105" customFormat="1" x14ac:dyDescent="0.25">
      <c r="A149" s="103"/>
      <c r="B149" s="103"/>
      <c r="C149" s="103"/>
      <c r="D149" s="103"/>
      <c r="E149" s="103"/>
      <c r="F149" s="103"/>
      <c r="G149" s="103"/>
      <c r="H149" s="103"/>
    </row>
    <row r="150" spans="1:8" s="105" customFormat="1" x14ac:dyDescent="0.25">
      <c r="A150" s="103"/>
      <c r="B150" s="103"/>
      <c r="C150" s="103"/>
      <c r="D150" s="103"/>
      <c r="E150" s="103"/>
      <c r="F150" s="103"/>
      <c r="G150" s="103"/>
      <c r="H150" s="103"/>
    </row>
    <row r="151" spans="1:8" s="105" customFormat="1" x14ac:dyDescent="0.25">
      <c r="A151" s="103"/>
      <c r="B151" s="103"/>
      <c r="C151" s="103"/>
      <c r="D151" s="103"/>
      <c r="E151" s="103"/>
      <c r="F151" s="103"/>
      <c r="G151" s="103"/>
      <c r="H151" s="103"/>
    </row>
    <row r="152" spans="1:8" s="105" customFormat="1" x14ac:dyDescent="0.25">
      <c r="A152" s="103"/>
      <c r="B152" s="103"/>
      <c r="C152" s="103"/>
      <c r="D152" s="103"/>
      <c r="E152" s="103"/>
      <c r="F152" s="103"/>
      <c r="G152" s="103"/>
      <c r="H152" s="103"/>
    </row>
    <row r="153" spans="1:8" s="105" customFormat="1" x14ac:dyDescent="0.25">
      <c r="A153" s="103"/>
      <c r="B153" s="103"/>
      <c r="C153" s="103"/>
      <c r="D153" s="103"/>
      <c r="E153" s="103"/>
      <c r="F153" s="103"/>
      <c r="G153" s="103"/>
      <c r="H153" s="103"/>
    </row>
    <row r="154" spans="1:8" s="105" customFormat="1" x14ac:dyDescent="0.25">
      <c r="A154" s="103"/>
      <c r="B154" s="103"/>
      <c r="C154" s="103"/>
      <c r="D154" s="103"/>
      <c r="E154" s="103"/>
      <c r="F154" s="103"/>
      <c r="G154" s="103"/>
      <c r="H154" s="103"/>
    </row>
    <row r="155" spans="1:8" s="105" customFormat="1" x14ac:dyDescent="0.25">
      <c r="A155" s="103"/>
      <c r="B155" s="103"/>
      <c r="C155" s="103"/>
      <c r="D155" s="103"/>
      <c r="E155" s="103"/>
      <c r="F155" s="103"/>
      <c r="G155" s="103"/>
      <c r="H155" s="103"/>
    </row>
    <row r="156" spans="1:8" s="105" customFormat="1" x14ac:dyDescent="0.25">
      <c r="A156" s="103"/>
      <c r="B156" s="103"/>
      <c r="C156" s="103"/>
      <c r="D156" s="103"/>
      <c r="E156" s="103"/>
      <c r="F156" s="103"/>
      <c r="G156" s="103"/>
      <c r="H156" s="103"/>
    </row>
    <row r="157" spans="1:8" s="105" customFormat="1" x14ac:dyDescent="0.25">
      <c r="A157" s="103"/>
      <c r="B157" s="103"/>
      <c r="C157" s="103"/>
      <c r="D157" s="103"/>
      <c r="E157" s="103"/>
      <c r="F157" s="103"/>
      <c r="G157" s="103"/>
      <c r="H157" s="103"/>
    </row>
    <row r="158" spans="1:8" s="105" customFormat="1" x14ac:dyDescent="0.25">
      <c r="A158" s="103"/>
      <c r="B158" s="103"/>
      <c r="C158" s="103"/>
      <c r="D158" s="103"/>
      <c r="E158" s="103"/>
      <c r="F158" s="103"/>
      <c r="G158" s="103"/>
      <c r="H158" s="103"/>
    </row>
    <row r="159" spans="1:8" s="105" customFormat="1" x14ac:dyDescent="0.25">
      <c r="A159" s="103"/>
      <c r="B159" s="103"/>
      <c r="C159" s="103"/>
      <c r="D159" s="103"/>
      <c r="E159" s="103"/>
      <c r="F159" s="103"/>
      <c r="G159" s="103"/>
      <c r="H159" s="103"/>
    </row>
    <row r="160" spans="1:8" s="102" customFormat="1" x14ac:dyDescent="0.25">
      <c r="A160" s="12"/>
      <c r="B160" s="12"/>
      <c r="C160" s="12"/>
      <c r="D160" s="12"/>
      <c r="E160" s="12"/>
      <c r="F160" s="12"/>
      <c r="G160" s="12"/>
      <c r="H160" s="12"/>
    </row>
    <row r="161" spans="1:8" s="4" customFormat="1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s="4" customFormat="1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s="4" customFormat="1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s="4" customFormat="1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s="4" customFormat="1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s="4" customFormat="1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s="4" customFormat="1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s="4" customFormat="1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s="4" customFormat="1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s="4" customFormat="1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s="4" customFormat="1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s="4" customFormat="1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s="4" customFormat="1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s="4" customFormat="1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s="4" customFormat="1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s="4" customFormat="1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s="4" customFormat="1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s="4" customFormat="1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s="4" customFormat="1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s="4" customFormat="1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s="4" customFormat="1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s="4" customFormat="1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s="4" customFormat="1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s="4" customFormat="1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s="4" customFormat="1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s="4" customFormat="1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s="4" customFormat="1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s="4" customFormat="1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s="4" customFormat="1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s="4" customFormat="1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s="4" customFormat="1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s="4" customFormat="1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s="4" customFormat="1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s="4" customFormat="1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s="4" customFormat="1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s="4" customFormat="1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s="4" customFormat="1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s="4" customFormat="1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s="4" customFormat="1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s="4" customFormat="1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s="4" customFormat="1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s="4" customFormat="1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s="4" customFormat="1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s="4" customFormat="1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s="4" customFormat="1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s="4" customFormat="1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s="4" customFormat="1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s="4" customFormat="1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s="4" customFormat="1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s="4" customFormat="1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s="4" customFormat="1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s="4" customFormat="1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s="4" customFormat="1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s="4" customFormat="1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s="4" customFormat="1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s="4" customFormat="1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s="4" customFormat="1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s="4" customFormat="1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s="4" customFormat="1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s="4" customFormat="1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s="4" customFormat="1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s="4" customFormat="1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s="4" customFormat="1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s="4" customFormat="1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s="4" customFormat="1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s="4" customFormat="1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s="4" customFormat="1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s="4" customFormat="1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s="4" customFormat="1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s="4" customFormat="1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s="4" customFormat="1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s="4" customFormat="1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s="4" customFormat="1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s="4" customFormat="1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s="4" customFormat="1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s="4" customFormat="1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s="4" customFormat="1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s="4" customFormat="1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s="4" customFormat="1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s="4" customFormat="1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s="4" customFormat="1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s="4" customFormat="1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s="4" customFormat="1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s="4" customFormat="1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s="4" customFormat="1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s="4" customFormat="1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s="4" customFormat="1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s="4" customFormat="1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s="4" customFormat="1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s="4" customFormat="1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s="4" customFormat="1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s="4" customFormat="1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s="4" customFormat="1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s="4" customFormat="1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s="4" customFormat="1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s="4" customFormat="1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s="4" customFormat="1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s="4" customFormat="1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s="4" customFormat="1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s="4" customFormat="1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s="4" customFormat="1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s="4" customFormat="1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s="4" customFormat="1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s="4" customFormat="1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s="4" customFormat="1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s="4" customFormat="1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s="4" customFormat="1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s="4" customFormat="1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s="4" customFormat="1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s="4" customFormat="1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s="4" customFormat="1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s="4" customFormat="1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s="4" customFormat="1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s="4" customFormat="1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s="4" customFormat="1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s="4" customFormat="1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s="4" customFormat="1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s="4" customFormat="1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s="4" customFormat="1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s="4" customFormat="1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s="4" customFormat="1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s="4" customFormat="1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s="4" customFormat="1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s="4" customFormat="1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s="4" customFormat="1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s="4" customFormat="1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s="4" customFormat="1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s="4" customFormat="1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s="4" customFormat="1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s="4" customFormat="1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s="4" customFormat="1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s="4" customFormat="1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s="4" customFormat="1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s="4" customFormat="1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s="4" customFormat="1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s="4" customFormat="1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s="4" customFormat="1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s="4" customFormat="1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s="4" customFormat="1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s="4" customFormat="1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s="4" customFormat="1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s="4" customFormat="1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s="4" customFormat="1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s="4" customFormat="1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s="4" customFormat="1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s="4" customFormat="1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s="4" customFormat="1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s="4" customFormat="1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s="4" customFormat="1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s="4" customFormat="1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s="4" customFormat="1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s="4" customFormat="1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s="4" customFormat="1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s="4" customFormat="1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s="4" customFormat="1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s="4" customFormat="1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s="4" customFormat="1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s="4" customFormat="1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s="4" customFormat="1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s="4" customFormat="1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s="4" customFormat="1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s="4" customFormat="1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s="4" customFormat="1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s="4" customFormat="1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s="4" customFormat="1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s="4" customFormat="1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s="4" customFormat="1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s="4" customFormat="1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s="4" customFormat="1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s="4" customFormat="1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s="4" customFormat="1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s="4" customFormat="1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s="4" customFormat="1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s="4" customFormat="1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s="4" customFormat="1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s="4" customFormat="1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s="4" customFormat="1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s="4" customFormat="1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s="4" customFormat="1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s="4" customFormat="1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s="4" customFormat="1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s="4" customFormat="1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s="4" customFormat="1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s="4" customFormat="1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s="4" customFormat="1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s="4" customFormat="1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s="4" customFormat="1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s="4" customFormat="1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s="4" customFormat="1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s="4" customFormat="1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s="4" customFormat="1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s="4" customFormat="1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s="4" customFormat="1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s="4" customFormat="1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s="4" customFormat="1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s="4" customFormat="1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s="4" customFormat="1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s="4" customFormat="1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s="4" customFormat="1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s="4" customFormat="1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s="4" customFormat="1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s="4" customFormat="1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s="4" customFormat="1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s="4" customFormat="1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s="4" customFormat="1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s="4" customFormat="1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s="4" customFormat="1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s="4" customFormat="1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s="4" customFormat="1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s="4" customFormat="1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s="4" customFormat="1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s="4" customFormat="1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s="4" customFormat="1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s="4" customFormat="1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s="4" customFormat="1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s="4" customFormat="1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s="4" customFormat="1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s="4" customFormat="1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s="4" customFormat="1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s="4" customFormat="1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s="4" customFormat="1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s="4" customFormat="1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s="4" customFormat="1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s="4" customFormat="1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s="4" customFormat="1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s="4" customFormat="1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s="4" customFormat="1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s="4" customFormat="1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s="4" customFormat="1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s="4" customFormat="1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s="4" customFormat="1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s="4" customFormat="1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s="4" customFormat="1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s="4" customFormat="1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s="4" customFormat="1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s="4" customFormat="1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s="4" customFormat="1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s="4" customFormat="1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s="4" customFormat="1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s="4" customFormat="1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s="4" customFormat="1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s="4" customFormat="1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s="4" customFormat="1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s="4" customFormat="1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s="4" customFormat="1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s="4" customFormat="1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s="4" customFormat="1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s="4" customFormat="1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s="4" customFormat="1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s="4" customFormat="1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s="4" customFormat="1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s="4" customFormat="1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s="4" customFormat="1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s="4" customFormat="1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s="4" customFormat="1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s="4" customFormat="1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s="4" customFormat="1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s="4" customFormat="1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s="4" customFormat="1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s="4" customFormat="1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s="4" customFormat="1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s="4" customFormat="1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s="4" customFormat="1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s="4" customFormat="1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s="4" customFormat="1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s="4" customFormat="1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s="4" customFormat="1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s="4" customFormat="1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s="4" customFormat="1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s="4" customFormat="1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s="4" customFormat="1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s="4" customFormat="1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s="4" customFormat="1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s="4" customFormat="1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s="4" customFormat="1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s="4" customFormat="1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s="4" customFormat="1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s="4" customFormat="1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s="4" customFormat="1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s="4" customFormat="1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s="4" customFormat="1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s="4" customFormat="1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s="4" customFormat="1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s="4" customFormat="1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s="4" customFormat="1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s="4" customFormat="1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s="4" customFormat="1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s="4" customFormat="1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s="4" customFormat="1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s="4" customFormat="1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s="4" customFormat="1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s="4" customFormat="1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s="4" customFormat="1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s="4" customFormat="1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s="4" customFormat="1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s="4" customFormat="1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s="4" customFormat="1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s="4" customFormat="1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s="4" customFormat="1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s="4" customFormat="1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s="4" customFormat="1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s="4" customFormat="1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s="4" customFormat="1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s="4" customFormat="1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s="4" customFormat="1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s="4" customFormat="1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s="4" customFormat="1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s="4" customFormat="1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s="4" customFormat="1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s="4" customFormat="1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s="4" customFormat="1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s="4" customFormat="1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s="4" customFormat="1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s="4" customFormat="1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s="4" customFormat="1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s="4" customFormat="1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s="4" customFormat="1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s="4" customFormat="1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s="4" customFormat="1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s="4" customFormat="1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s="4" customFormat="1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s="4" customFormat="1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s="4" customFormat="1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s="4" customFormat="1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s="4" customFormat="1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s="4" customFormat="1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s="4" customFormat="1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s="4" customFormat="1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s="4" customFormat="1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s="4" customFormat="1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s="4" customFormat="1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s="4" customFormat="1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s="4" customFormat="1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s="4" customFormat="1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s="4" customFormat="1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s="4" customFormat="1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s="4" customFormat="1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s="4" customFormat="1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s="4" customFormat="1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s="4" customFormat="1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s="4" customFormat="1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s="4" customFormat="1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s="4" customFormat="1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s="4" customFormat="1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s="4" customFormat="1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s="4" customFormat="1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s="4" customFormat="1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s="4" customFormat="1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s="4" customFormat="1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s="4" customFormat="1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s="4" customFormat="1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s="4" customFormat="1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s="4" customFormat="1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s="4" customFormat="1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s="4" customFormat="1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s="4" customFormat="1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s="4" customFormat="1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s="4" customFormat="1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s="4" customFormat="1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s="4" customFormat="1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s="4" customFormat="1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s="4" customFormat="1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s="4" customFormat="1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s="4" customFormat="1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s="4" customFormat="1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s="4" customFormat="1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s="4" customFormat="1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s="4" customFormat="1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s="4" customFormat="1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s="4" customFormat="1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s="4" customFormat="1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s="4" customFormat="1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s="4" customFormat="1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s="4" customFormat="1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s="4" customFormat="1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s="4" customFormat="1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s="4" customFormat="1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s="4" customFormat="1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s="4" customFormat="1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s="4" customFormat="1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s="4" customFormat="1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s="4" customFormat="1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s="4" customFormat="1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s="4" customFormat="1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s="4" customFormat="1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s="4" customFormat="1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s="4" customFormat="1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s="4" customFormat="1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s="4" customFormat="1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s="4" customFormat="1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s="4" customFormat="1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s="4" customFormat="1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s="4" customFormat="1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s="4" customFormat="1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s="4" customFormat="1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s="4" customFormat="1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s="4" customFormat="1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s="4" customFormat="1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s="4" customFormat="1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s="4" customFormat="1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s="4" customFormat="1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s="4" customFormat="1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s="4" customFormat="1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s="4" customFormat="1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s="4" customFormat="1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s="4" customFormat="1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s="4" customFormat="1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s="4" customFormat="1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s="4" customFormat="1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s="4" customFormat="1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s="4" customFormat="1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s="4" customFormat="1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s="4" customFormat="1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s="4" customFormat="1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s="4" customFormat="1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s="4" customFormat="1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s="4" customFormat="1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s="4" customFormat="1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s="4" customFormat="1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s="4" customFormat="1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s="4" customFormat="1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s="4" customFormat="1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s="4" customFormat="1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s="4" customFormat="1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s="4" customFormat="1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s="4" customFormat="1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s="4" customFormat="1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s="4" customFormat="1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s="4" customFormat="1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s="4" customFormat="1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s="4" customFormat="1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s="4" customFormat="1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s="4" customFormat="1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s="4" customFormat="1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s="4" customFormat="1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s="4" customFormat="1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s="4" customFormat="1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s="4" customFormat="1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s="4" customFormat="1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s="4" customFormat="1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s="4" customFormat="1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s="4" customFormat="1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s="4" customFormat="1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s="4" customFormat="1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s="4" customFormat="1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s="4" customFormat="1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s="4" customFormat="1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s="4" customFormat="1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s="4" customFormat="1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s="4" customFormat="1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s="4" customFormat="1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s="4" customFormat="1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s="4" customFormat="1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s="4" customFormat="1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s="4" customFormat="1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s="4" customFormat="1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s="4" customFormat="1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s="4" customFormat="1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s="4" customFormat="1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s="4" customFormat="1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s="4" customFormat="1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s="4" customFormat="1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s="4" customFormat="1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s="4" customFormat="1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s="4" customFormat="1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s="4" customFormat="1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s="4" customFormat="1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s="4" customFormat="1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s="4" customFormat="1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s="4" customFormat="1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s="4" customFormat="1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s="4" customFormat="1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s="4" customFormat="1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s="4" customFormat="1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s="4" customFormat="1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s="4" customFormat="1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s="4" customFormat="1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s="4" customFormat="1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s="4" customFormat="1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s="4" customFormat="1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s="4" customFormat="1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s="4" customFormat="1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s="4" customFormat="1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s="4" customFormat="1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s="4" customFormat="1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s="4" customFormat="1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s="4" customFormat="1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s="4" customFormat="1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s="4" customFormat="1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s="4" customFormat="1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s="4" customFormat="1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s="4" customFormat="1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s="4" customFormat="1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s="4" customFormat="1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s="4" customFormat="1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s="4" customFormat="1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s="4" customFormat="1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s="4" customFormat="1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s="4" customFormat="1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s="4" customFormat="1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s="4" customFormat="1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s="4" customFormat="1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s="4" customFormat="1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s="4" customFormat="1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s="4" customFormat="1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s="4" customFormat="1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s="4" customFormat="1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s="4" customFormat="1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s="4" customFormat="1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s="4" customFormat="1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s="4" customFormat="1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s="4" customFormat="1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s="4" customFormat="1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s="4" customFormat="1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s="4" customFormat="1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s="4" customFormat="1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s="4" customFormat="1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s="4" customFormat="1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s="4" customFormat="1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s="4" customFormat="1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s="4" customFormat="1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s="4" customFormat="1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s="4" customFormat="1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s="4" customFormat="1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s="4" customFormat="1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s="4" customFormat="1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s="4" customFormat="1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s="4" customFormat="1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s="4" customFormat="1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s="4" customFormat="1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s="4" customFormat="1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s="4" customFormat="1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s="4" customFormat="1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s="4" customFormat="1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s="4" customFormat="1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s="4" customFormat="1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s="4" customFormat="1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s="4" customFormat="1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s="4" customFormat="1" x14ac:dyDescent="0.25">
      <c r="A699" s="10"/>
      <c r="B699" s="10"/>
      <c r="C699" s="10"/>
      <c r="D699" s="10"/>
      <c r="E699" s="10"/>
      <c r="F699" s="10"/>
      <c r="G699" s="10"/>
      <c r="H699" s="10"/>
    </row>
    <row r="700" spans="1:8" s="4" customFormat="1" x14ac:dyDescent="0.25">
      <c r="A700" s="10"/>
      <c r="B700" s="10"/>
      <c r="C700" s="10"/>
      <c r="D700" s="10"/>
      <c r="E700" s="10"/>
      <c r="F700" s="10"/>
      <c r="G700" s="10"/>
      <c r="H700" s="10"/>
    </row>
    <row r="701" spans="1:8" s="4" customFormat="1" x14ac:dyDescent="0.25">
      <c r="A701" s="10"/>
      <c r="B701" s="10"/>
      <c r="C701" s="10"/>
      <c r="D701" s="10"/>
      <c r="E701" s="10"/>
      <c r="F701" s="10"/>
      <c r="G701" s="10"/>
      <c r="H701" s="10"/>
    </row>
    <row r="702" spans="1:8" s="4" customFormat="1" x14ac:dyDescent="0.25">
      <c r="A702" s="10"/>
      <c r="B702" s="10"/>
      <c r="C702" s="10"/>
      <c r="D702" s="10"/>
      <c r="E702" s="10"/>
      <c r="F702" s="10"/>
      <c r="G702" s="10"/>
      <c r="H702" s="10"/>
    </row>
    <row r="703" spans="1:8" s="4" customFormat="1" x14ac:dyDescent="0.25">
      <c r="A703" s="10"/>
      <c r="B703" s="10"/>
      <c r="C703" s="10"/>
      <c r="D703" s="10"/>
      <c r="E703" s="10"/>
      <c r="F703" s="10"/>
      <c r="G703" s="10"/>
      <c r="H703" s="10"/>
    </row>
    <row r="704" spans="1:8" s="4" customFormat="1" x14ac:dyDescent="0.25">
      <c r="A704" s="10"/>
      <c r="B704" s="10"/>
      <c r="C704" s="10"/>
      <c r="D704" s="10"/>
      <c r="E704" s="10"/>
      <c r="F704" s="10"/>
      <c r="G704" s="10"/>
      <c r="H704" s="10"/>
    </row>
    <row r="705" spans="1:8" s="4" customFormat="1" x14ac:dyDescent="0.25">
      <c r="A705" s="10"/>
      <c r="B705" s="10"/>
      <c r="C705" s="10"/>
      <c r="D705" s="10"/>
      <c r="E705" s="10"/>
      <c r="F705" s="10"/>
      <c r="G705" s="10"/>
      <c r="H705" s="10"/>
    </row>
    <row r="706" spans="1:8" s="4" customFormat="1" x14ac:dyDescent="0.25">
      <c r="A706" s="10"/>
      <c r="B706" s="10"/>
      <c r="C706" s="10"/>
      <c r="D706" s="10"/>
      <c r="E706" s="10"/>
      <c r="F706" s="10"/>
      <c r="G706" s="10"/>
      <c r="H706" s="10"/>
    </row>
    <row r="707" spans="1:8" s="4" customFormat="1" x14ac:dyDescent="0.25">
      <c r="A707" s="10"/>
      <c r="B707" s="10"/>
      <c r="C707" s="10"/>
      <c r="D707" s="10"/>
      <c r="E707" s="10"/>
      <c r="F707" s="10"/>
      <c r="G707" s="10"/>
      <c r="H707" s="10"/>
    </row>
    <row r="708" spans="1:8" s="4" customFormat="1" x14ac:dyDescent="0.25">
      <c r="A708" s="10"/>
      <c r="B708" s="10"/>
      <c r="C708" s="10"/>
      <c r="D708" s="10"/>
      <c r="E708" s="10"/>
      <c r="F708" s="10"/>
      <c r="G708" s="10"/>
      <c r="H708" s="10"/>
    </row>
    <row r="709" spans="1:8" s="4" customFormat="1" x14ac:dyDescent="0.25">
      <c r="A709" s="10"/>
      <c r="B709" s="10"/>
      <c r="C709" s="10"/>
      <c r="D709" s="10"/>
      <c r="E709" s="10"/>
      <c r="F709" s="10"/>
      <c r="G709" s="10"/>
      <c r="H709" s="10"/>
    </row>
    <row r="710" spans="1:8" s="4" customFormat="1" x14ac:dyDescent="0.25">
      <c r="A710" s="10"/>
      <c r="B710" s="10"/>
      <c r="C710" s="10"/>
      <c r="D710" s="10"/>
      <c r="E710" s="10"/>
      <c r="F710" s="10"/>
      <c r="G710" s="10"/>
      <c r="H710" s="10"/>
    </row>
    <row r="711" spans="1:8" s="4" customFormat="1" x14ac:dyDescent="0.25">
      <c r="A711" s="10"/>
      <c r="B711" s="10"/>
      <c r="C711" s="10"/>
      <c r="D711" s="10"/>
      <c r="E711" s="10"/>
      <c r="F711" s="10"/>
      <c r="G711" s="10"/>
      <c r="H711" s="10"/>
    </row>
    <row r="712" spans="1:8" s="4" customFormat="1" x14ac:dyDescent="0.25">
      <c r="A712" s="10"/>
      <c r="B712" s="10"/>
      <c r="C712" s="10"/>
      <c r="D712" s="10"/>
      <c r="E712" s="10"/>
      <c r="F712" s="10"/>
      <c r="G712" s="10"/>
      <c r="H712" s="10"/>
    </row>
    <row r="713" spans="1:8" s="4" customFormat="1" x14ac:dyDescent="0.25">
      <c r="A713" s="10"/>
      <c r="B713" s="10"/>
      <c r="C713" s="10"/>
      <c r="D713" s="10"/>
      <c r="E713" s="10"/>
      <c r="F713" s="10"/>
      <c r="G713" s="10"/>
      <c r="H713" s="10"/>
    </row>
    <row r="714" spans="1:8" s="4" customFormat="1" x14ac:dyDescent="0.25">
      <c r="A714" s="10"/>
      <c r="B714" s="10"/>
      <c r="C714" s="10"/>
      <c r="D714" s="10"/>
      <c r="E714" s="10"/>
      <c r="F714" s="10"/>
      <c r="G714" s="10"/>
      <c r="H714" s="10"/>
    </row>
    <row r="715" spans="1:8" s="4" customFormat="1" x14ac:dyDescent="0.25">
      <c r="A715" s="10"/>
      <c r="B715" s="10"/>
      <c r="C715" s="10"/>
      <c r="D715" s="10"/>
      <c r="E715" s="10"/>
      <c r="F715" s="10"/>
      <c r="G715" s="10"/>
      <c r="H715" s="10"/>
    </row>
    <row r="716" spans="1:8" s="4" customFormat="1" x14ac:dyDescent="0.25">
      <c r="A716" s="10"/>
      <c r="B716" s="10"/>
      <c r="C716" s="10"/>
      <c r="D716" s="10"/>
      <c r="E716" s="10"/>
      <c r="F716" s="10"/>
      <c r="G716" s="10"/>
      <c r="H716" s="10"/>
    </row>
    <row r="717" spans="1:8" s="4" customFormat="1" x14ac:dyDescent="0.25">
      <c r="A717" s="10"/>
      <c r="B717" s="10"/>
      <c r="C717" s="10"/>
      <c r="D717" s="10"/>
      <c r="E717" s="10"/>
      <c r="F717" s="10"/>
      <c r="G717" s="10"/>
      <c r="H717" s="10"/>
    </row>
    <row r="718" spans="1:8" s="4" customFormat="1" x14ac:dyDescent="0.25">
      <c r="A718" s="10"/>
      <c r="B718" s="10"/>
      <c r="C718" s="10"/>
      <c r="D718" s="10"/>
      <c r="E718" s="10"/>
      <c r="F718" s="10"/>
      <c r="G718" s="10"/>
      <c r="H718" s="10"/>
    </row>
    <row r="719" spans="1:8" s="4" customFormat="1" x14ac:dyDescent="0.25">
      <c r="A719" s="10"/>
      <c r="B719" s="10"/>
      <c r="C719" s="10"/>
      <c r="D719" s="10"/>
      <c r="E719" s="10"/>
      <c r="F719" s="10"/>
      <c r="G719" s="10"/>
      <c r="H719" s="10"/>
    </row>
    <row r="720" spans="1:8" s="4" customFormat="1" x14ac:dyDescent="0.25">
      <c r="A720" s="10"/>
      <c r="B720" s="10"/>
      <c r="C720" s="10"/>
      <c r="D720" s="10"/>
      <c r="E720" s="10"/>
      <c r="F720" s="10"/>
      <c r="G720" s="10"/>
      <c r="H720" s="10"/>
    </row>
    <row r="721" spans="1:8" s="4" customFormat="1" x14ac:dyDescent="0.25">
      <c r="A721" s="10"/>
      <c r="B721" s="10"/>
      <c r="C721" s="10"/>
      <c r="D721" s="10"/>
      <c r="E721" s="10"/>
      <c r="F721" s="10"/>
      <c r="G721" s="10"/>
      <c r="H721" s="10"/>
    </row>
    <row r="722" spans="1:8" s="4" customFormat="1" x14ac:dyDescent="0.25">
      <c r="A722" s="10"/>
      <c r="B722" s="10"/>
      <c r="C722" s="10"/>
      <c r="D722" s="10"/>
      <c r="E722" s="10"/>
      <c r="F722" s="10"/>
      <c r="G722" s="10"/>
      <c r="H722" s="10"/>
    </row>
    <row r="723" spans="1:8" s="4" customFormat="1" x14ac:dyDescent="0.25">
      <c r="A723" s="10"/>
      <c r="B723" s="10"/>
      <c r="C723" s="10"/>
      <c r="D723" s="10"/>
      <c r="E723" s="10"/>
      <c r="F723" s="10"/>
      <c r="G723" s="10"/>
      <c r="H723" s="10"/>
    </row>
    <row r="724" spans="1:8" s="4" customFormat="1" x14ac:dyDescent="0.25">
      <c r="A724" s="10"/>
      <c r="B724" s="10"/>
      <c r="C724" s="10"/>
      <c r="D724" s="10"/>
      <c r="E724" s="10"/>
      <c r="F724" s="10"/>
      <c r="G724" s="10"/>
      <c r="H724" s="10"/>
    </row>
    <row r="725" spans="1:8" s="4" customFormat="1" x14ac:dyDescent="0.25">
      <c r="A725" s="10"/>
      <c r="B725" s="10"/>
      <c r="C725" s="10"/>
      <c r="D725" s="10"/>
      <c r="E725" s="10"/>
      <c r="F725" s="10"/>
      <c r="G725" s="10"/>
      <c r="H725" s="10"/>
    </row>
    <row r="726" spans="1:8" s="4" customFormat="1" x14ac:dyDescent="0.25">
      <c r="A726" s="10"/>
      <c r="B726" s="10"/>
      <c r="C726" s="10"/>
      <c r="D726" s="10"/>
      <c r="E726" s="10"/>
      <c r="F726" s="10"/>
      <c r="G726" s="10"/>
      <c r="H726" s="10"/>
    </row>
    <row r="727" spans="1:8" s="4" customFormat="1" x14ac:dyDescent="0.25">
      <c r="A727" s="10"/>
      <c r="B727" s="10"/>
      <c r="C727" s="10"/>
      <c r="D727" s="10"/>
      <c r="E727" s="10"/>
      <c r="F727" s="10"/>
      <c r="G727" s="10"/>
      <c r="H727" s="10"/>
    </row>
    <row r="728" spans="1:8" s="4" customFormat="1" x14ac:dyDescent="0.25">
      <c r="A728" s="10"/>
      <c r="B728" s="10"/>
      <c r="C728" s="10"/>
      <c r="D728" s="10"/>
      <c r="E728" s="10"/>
      <c r="F728" s="10"/>
      <c r="G728" s="10"/>
      <c r="H728" s="10"/>
    </row>
    <row r="729" spans="1:8" s="4" customFormat="1" x14ac:dyDescent="0.25">
      <c r="A729" s="10"/>
      <c r="B729" s="10"/>
      <c r="C729" s="10"/>
      <c r="D729" s="10"/>
      <c r="E729" s="10"/>
      <c r="F729" s="10"/>
      <c r="G729" s="10"/>
      <c r="H729" s="10"/>
    </row>
    <row r="730" spans="1:8" s="4" customFormat="1" x14ac:dyDescent="0.25">
      <c r="A730" s="10"/>
      <c r="B730" s="10"/>
      <c r="C730" s="10"/>
      <c r="D730" s="10"/>
      <c r="E730" s="10"/>
      <c r="F730" s="10"/>
      <c r="G730" s="10"/>
      <c r="H730" s="10"/>
    </row>
    <row r="731" spans="1:8" s="4" customFormat="1" x14ac:dyDescent="0.25">
      <c r="A731" s="10"/>
      <c r="B731" s="10"/>
      <c r="C731" s="10"/>
      <c r="D731" s="10"/>
      <c r="E731" s="10"/>
      <c r="F731" s="10"/>
      <c r="G731" s="10"/>
      <c r="H731" s="10"/>
    </row>
    <row r="732" spans="1:8" s="4" customFormat="1" x14ac:dyDescent="0.25">
      <c r="A732" s="10"/>
      <c r="B732" s="10"/>
      <c r="C732" s="10"/>
      <c r="D732" s="10"/>
      <c r="E732" s="10"/>
      <c r="F732" s="10"/>
      <c r="G732" s="10"/>
      <c r="H732" s="10"/>
    </row>
    <row r="733" spans="1:8" s="4" customFormat="1" x14ac:dyDescent="0.25">
      <c r="A733" s="10"/>
      <c r="B733" s="10"/>
      <c r="C733" s="10"/>
      <c r="D733" s="10"/>
      <c r="E733" s="10"/>
      <c r="F733" s="10"/>
      <c r="G733" s="10"/>
      <c r="H733" s="10"/>
    </row>
    <row r="734" spans="1:8" s="4" customFormat="1" x14ac:dyDescent="0.25">
      <c r="A734" s="10"/>
      <c r="B734" s="10"/>
      <c r="C734" s="10"/>
      <c r="D734" s="10"/>
      <c r="E734" s="10"/>
      <c r="F734" s="10"/>
      <c r="G734" s="10"/>
      <c r="H734" s="10"/>
    </row>
    <row r="735" spans="1:8" s="4" customFormat="1" x14ac:dyDescent="0.25">
      <c r="A735" s="10"/>
      <c r="B735" s="10"/>
      <c r="C735" s="10"/>
      <c r="D735" s="10"/>
      <c r="E735" s="10"/>
      <c r="F735" s="10"/>
      <c r="G735" s="10"/>
      <c r="H735" s="10"/>
    </row>
    <row r="736" spans="1:8" s="4" customFormat="1" x14ac:dyDescent="0.25">
      <c r="A736" s="10"/>
      <c r="B736" s="10"/>
      <c r="C736" s="10"/>
      <c r="D736" s="10"/>
      <c r="E736" s="10"/>
      <c r="F736" s="10"/>
      <c r="G736" s="10"/>
      <c r="H736" s="10"/>
    </row>
    <row r="737" spans="1:8" s="4" customFormat="1" x14ac:dyDescent="0.25">
      <c r="A737" s="10"/>
      <c r="B737" s="10"/>
      <c r="C737" s="10"/>
      <c r="D737" s="10"/>
      <c r="E737" s="10"/>
      <c r="F737" s="10"/>
      <c r="G737" s="10"/>
      <c r="H737" s="10"/>
    </row>
    <row r="738" spans="1:8" s="4" customFormat="1" x14ac:dyDescent="0.25">
      <c r="A738" s="10"/>
      <c r="B738" s="10"/>
      <c r="C738" s="10"/>
      <c r="D738" s="10"/>
      <c r="E738" s="10"/>
      <c r="F738" s="10"/>
      <c r="G738" s="10"/>
      <c r="H738" s="10"/>
    </row>
    <row r="739" spans="1:8" s="4" customFormat="1" x14ac:dyDescent="0.25">
      <c r="A739" s="10"/>
      <c r="B739" s="10"/>
      <c r="C739" s="10"/>
      <c r="D739" s="10"/>
      <c r="E739" s="10"/>
      <c r="F739" s="10"/>
      <c r="G739" s="10"/>
      <c r="H739" s="10"/>
    </row>
    <row r="740" spans="1:8" s="4" customFormat="1" x14ac:dyDescent="0.25">
      <c r="A740" s="10"/>
      <c r="B740" s="10"/>
      <c r="C740" s="10"/>
      <c r="D740" s="10"/>
      <c r="E740" s="10"/>
      <c r="F740" s="10"/>
      <c r="G740" s="10"/>
      <c r="H740" s="10"/>
    </row>
    <row r="741" spans="1:8" s="4" customFormat="1" x14ac:dyDescent="0.25">
      <c r="A741" s="10"/>
      <c r="B741" s="10"/>
      <c r="C741" s="10"/>
      <c r="D741" s="10"/>
      <c r="E741" s="10"/>
      <c r="F741" s="10"/>
      <c r="G741" s="10"/>
      <c r="H741" s="10"/>
    </row>
    <row r="742" spans="1:8" s="4" customFormat="1" x14ac:dyDescent="0.25">
      <c r="A742" s="10"/>
      <c r="B742" s="10"/>
      <c r="C742" s="10"/>
      <c r="D742" s="10"/>
      <c r="E742" s="10"/>
      <c r="F742" s="10"/>
      <c r="G742" s="10"/>
      <c r="H742" s="10"/>
    </row>
    <row r="743" spans="1:8" s="4" customFormat="1" x14ac:dyDescent="0.25">
      <c r="A743" s="10"/>
      <c r="B743" s="10"/>
      <c r="C743" s="10"/>
      <c r="D743" s="10"/>
      <c r="E743" s="10"/>
      <c r="F743" s="10"/>
      <c r="G743" s="10"/>
      <c r="H743" s="10"/>
    </row>
    <row r="744" spans="1:8" s="4" customFormat="1" x14ac:dyDescent="0.25">
      <c r="A744" s="10"/>
      <c r="B744" s="10"/>
      <c r="C744" s="10"/>
      <c r="D744" s="10"/>
      <c r="E744" s="10"/>
      <c r="F744" s="10"/>
      <c r="G744" s="10"/>
      <c r="H744" s="10"/>
    </row>
    <row r="745" spans="1:8" s="4" customFormat="1" x14ac:dyDescent="0.25">
      <c r="A745" s="10"/>
      <c r="B745" s="10"/>
      <c r="C745" s="10"/>
      <c r="D745" s="10"/>
      <c r="E745" s="10"/>
      <c r="F745" s="10"/>
      <c r="G745" s="10"/>
      <c r="H745" s="10"/>
    </row>
    <row r="746" spans="1:8" s="4" customFormat="1" x14ac:dyDescent="0.25">
      <c r="A746" s="10"/>
      <c r="B746" s="10"/>
      <c r="C746" s="10"/>
      <c r="D746" s="10"/>
      <c r="E746" s="10"/>
      <c r="F746" s="10"/>
      <c r="G746" s="10"/>
      <c r="H746" s="10"/>
    </row>
    <row r="747" spans="1:8" s="4" customFormat="1" x14ac:dyDescent="0.25">
      <c r="A747" s="10"/>
      <c r="B747" s="10"/>
      <c r="C747" s="10"/>
      <c r="D747" s="10"/>
      <c r="E747" s="10"/>
      <c r="F747" s="10"/>
      <c r="G747" s="10"/>
      <c r="H747" s="10"/>
    </row>
    <row r="748" spans="1:8" s="4" customFormat="1" x14ac:dyDescent="0.25">
      <c r="A748" s="10"/>
      <c r="B748" s="10"/>
      <c r="C748" s="10"/>
      <c r="D748" s="10"/>
      <c r="E748" s="10"/>
      <c r="F748" s="10"/>
      <c r="G748" s="10"/>
      <c r="H748" s="10"/>
    </row>
    <row r="749" spans="1:8" s="4" customFormat="1" x14ac:dyDescent="0.25">
      <c r="A749" s="10"/>
      <c r="B749" s="10"/>
      <c r="C749" s="10"/>
      <c r="D749" s="10"/>
      <c r="E749" s="10"/>
      <c r="F749" s="10"/>
      <c r="G749" s="10"/>
      <c r="H749" s="10"/>
    </row>
    <row r="750" spans="1:8" s="4" customFormat="1" x14ac:dyDescent="0.25">
      <c r="A750" s="10"/>
      <c r="B750" s="10"/>
      <c r="C750" s="10"/>
      <c r="D750" s="10"/>
      <c r="E750" s="10"/>
      <c r="F750" s="10"/>
      <c r="G750" s="10"/>
      <c r="H750" s="10"/>
    </row>
    <row r="751" spans="1:8" s="4" customFormat="1" x14ac:dyDescent="0.25">
      <c r="A751" s="10"/>
      <c r="B751" s="10"/>
      <c r="C751" s="10"/>
      <c r="D751" s="10"/>
      <c r="E751" s="10"/>
      <c r="F751" s="10"/>
      <c r="G751" s="10"/>
      <c r="H751" s="10"/>
    </row>
    <row r="752" spans="1:8" s="4" customFormat="1" x14ac:dyDescent="0.25">
      <c r="A752" s="10"/>
      <c r="B752" s="10"/>
      <c r="C752" s="10"/>
      <c r="D752" s="10"/>
      <c r="E752" s="10"/>
      <c r="F752" s="10"/>
      <c r="G752" s="10"/>
      <c r="H752" s="10"/>
    </row>
    <row r="753" spans="1:8" s="4" customFormat="1" x14ac:dyDescent="0.25">
      <c r="A753" s="10"/>
      <c r="B753" s="10"/>
      <c r="C753" s="10"/>
      <c r="D753" s="10"/>
      <c r="E753" s="10"/>
      <c r="F753" s="10"/>
      <c r="G753" s="10"/>
      <c r="H753" s="10"/>
    </row>
    <row r="754" spans="1:8" s="4" customFormat="1" x14ac:dyDescent="0.25">
      <c r="A754" s="10"/>
      <c r="B754" s="10"/>
      <c r="C754" s="10"/>
      <c r="D754" s="10"/>
      <c r="E754" s="10"/>
      <c r="F754" s="10"/>
      <c r="G754" s="10"/>
      <c r="H754" s="10"/>
    </row>
    <row r="755" spans="1:8" s="4" customFormat="1" x14ac:dyDescent="0.25">
      <c r="A755" s="10"/>
      <c r="B755" s="10"/>
      <c r="C755" s="10"/>
      <c r="D755" s="10"/>
      <c r="E755" s="10"/>
      <c r="F755" s="10"/>
      <c r="G755" s="10"/>
      <c r="H755" s="10"/>
    </row>
    <row r="756" spans="1:8" s="4" customFormat="1" x14ac:dyDescent="0.25">
      <c r="A756" s="10"/>
      <c r="B756" s="10"/>
      <c r="C756" s="10"/>
      <c r="D756" s="10"/>
      <c r="E756" s="10"/>
      <c r="F756" s="10"/>
      <c r="G756" s="10"/>
      <c r="H756" s="10"/>
    </row>
    <row r="757" spans="1:8" s="4" customFormat="1" x14ac:dyDescent="0.25">
      <c r="A757" s="10"/>
      <c r="B757" s="10"/>
      <c r="C757" s="10"/>
      <c r="D757" s="10"/>
      <c r="E757" s="10"/>
      <c r="F757" s="10"/>
      <c r="G757" s="10"/>
      <c r="H757" s="10"/>
    </row>
    <row r="758" spans="1:8" s="4" customFormat="1" x14ac:dyDescent="0.25">
      <c r="A758" s="10"/>
      <c r="B758" s="10"/>
      <c r="C758" s="10"/>
      <c r="D758" s="10"/>
      <c r="E758" s="10"/>
      <c r="F758" s="10"/>
      <c r="G758" s="10"/>
      <c r="H758" s="10"/>
    </row>
    <row r="759" spans="1:8" s="4" customFormat="1" x14ac:dyDescent="0.25">
      <c r="A759" s="10"/>
      <c r="B759" s="10"/>
      <c r="C759" s="10"/>
      <c r="D759" s="10"/>
      <c r="E759" s="10"/>
      <c r="F759" s="10"/>
      <c r="G759" s="10"/>
      <c r="H759" s="10"/>
    </row>
    <row r="760" spans="1:8" s="4" customFormat="1" x14ac:dyDescent="0.25">
      <c r="A760" s="10"/>
      <c r="B760" s="10"/>
      <c r="C760" s="10"/>
      <c r="D760" s="10"/>
      <c r="E760" s="10"/>
      <c r="F760" s="10"/>
      <c r="G760" s="10"/>
      <c r="H760" s="10"/>
    </row>
    <row r="761" spans="1:8" s="4" customFormat="1" x14ac:dyDescent="0.25">
      <c r="A761" s="10"/>
      <c r="B761" s="10"/>
      <c r="C761" s="10"/>
      <c r="D761" s="10"/>
      <c r="E761" s="10"/>
      <c r="F761" s="10"/>
      <c r="G761" s="10"/>
      <c r="H761" s="10"/>
    </row>
    <row r="762" spans="1:8" s="4" customFormat="1" x14ac:dyDescent="0.25">
      <c r="A762" s="10"/>
      <c r="B762" s="10"/>
      <c r="C762" s="10"/>
      <c r="D762" s="10"/>
      <c r="E762" s="10"/>
      <c r="F762" s="10"/>
      <c r="G762" s="10"/>
      <c r="H762" s="10"/>
    </row>
    <row r="763" spans="1:8" s="4" customFormat="1" x14ac:dyDescent="0.25">
      <c r="A763" s="10"/>
      <c r="B763" s="10"/>
      <c r="C763" s="10"/>
      <c r="D763" s="10"/>
      <c r="E763" s="10"/>
      <c r="F763" s="10"/>
      <c r="G763" s="10"/>
      <c r="H763" s="10"/>
    </row>
    <row r="764" spans="1:8" s="4" customFormat="1" x14ac:dyDescent="0.25">
      <c r="A764" s="10"/>
      <c r="B764" s="10"/>
      <c r="C764" s="10"/>
      <c r="D764" s="10"/>
      <c r="E764" s="10"/>
      <c r="F764" s="10"/>
      <c r="G764" s="10"/>
      <c r="H764" s="10"/>
    </row>
    <row r="765" spans="1:8" s="4" customFormat="1" x14ac:dyDescent="0.25">
      <c r="A765" s="10"/>
      <c r="B765" s="10"/>
      <c r="C765" s="10"/>
      <c r="D765" s="10"/>
      <c r="E765" s="10"/>
      <c r="F765" s="10"/>
      <c r="G765" s="10"/>
      <c r="H765" s="10"/>
    </row>
    <row r="766" spans="1:8" s="4" customFormat="1" x14ac:dyDescent="0.25">
      <c r="A766" s="10"/>
      <c r="B766" s="10"/>
      <c r="C766" s="10"/>
      <c r="D766" s="10"/>
      <c r="E766" s="10"/>
      <c r="F766" s="10"/>
      <c r="G766" s="10"/>
      <c r="H766" s="10"/>
    </row>
    <row r="767" spans="1:8" s="4" customFormat="1" x14ac:dyDescent="0.25">
      <c r="A767" s="10"/>
      <c r="B767" s="10"/>
      <c r="C767" s="10"/>
      <c r="D767" s="10"/>
      <c r="E767" s="10"/>
      <c r="F767" s="10"/>
      <c r="G767" s="10"/>
      <c r="H767" s="10"/>
    </row>
    <row r="768" spans="1:8" s="4" customFormat="1" x14ac:dyDescent="0.25">
      <c r="A768" s="10"/>
      <c r="B768" s="10"/>
      <c r="C768" s="10"/>
      <c r="D768" s="10"/>
      <c r="E768" s="10"/>
      <c r="F768" s="10"/>
      <c r="G768" s="10"/>
      <c r="H768" s="10"/>
    </row>
    <row r="769" spans="1:8" s="4" customFormat="1" x14ac:dyDescent="0.25">
      <c r="A769" s="10"/>
      <c r="B769" s="10"/>
      <c r="C769" s="10"/>
      <c r="D769" s="10"/>
      <c r="E769" s="10"/>
      <c r="F769" s="10"/>
      <c r="G769" s="10"/>
      <c r="H769" s="10"/>
    </row>
    <row r="770" spans="1:8" s="4" customFormat="1" x14ac:dyDescent="0.25">
      <c r="A770" s="10"/>
      <c r="B770" s="10"/>
      <c r="C770" s="10"/>
      <c r="D770" s="10"/>
      <c r="E770" s="10"/>
      <c r="F770" s="10"/>
      <c r="G770" s="10"/>
      <c r="H770" s="10"/>
    </row>
    <row r="771" spans="1:8" s="4" customFormat="1" x14ac:dyDescent="0.25">
      <c r="A771" s="10"/>
      <c r="B771" s="10"/>
      <c r="C771" s="10"/>
      <c r="D771" s="10"/>
      <c r="E771" s="10"/>
      <c r="F771" s="10"/>
      <c r="G771" s="10"/>
      <c r="H771" s="10"/>
    </row>
    <row r="772" spans="1:8" s="4" customFormat="1" x14ac:dyDescent="0.25">
      <c r="A772" s="10"/>
      <c r="B772" s="10"/>
      <c r="C772" s="10"/>
      <c r="D772" s="10"/>
      <c r="E772" s="10"/>
      <c r="F772" s="10"/>
      <c r="G772" s="10"/>
      <c r="H772" s="10"/>
    </row>
    <row r="773" spans="1:8" s="4" customFormat="1" x14ac:dyDescent="0.25">
      <c r="A773" s="10"/>
      <c r="B773" s="10"/>
      <c r="C773" s="10"/>
      <c r="D773" s="10"/>
      <c r="E773" s="10"/>
      <c r="F773" s="10"/>
      <c r="G773" s="10"/>
      <c r="H773" s="10"/>
    </row>
    <row r="774" spans="1:8" s="4" customFormat="1" x14ac:dyDescent="0.25">
      <c r="A774" s="10"/>
      <c r="B774" s="10"/>
      <c r="C774" s="10"/>
      <c r="D774" s="10"/>
      <c r="E774" s="10"/>
      <c r="F774" s="10"/>
      <c r="G774" s="10"/>
      <c r="H774" s="10"/>
    </row>
    <row r="775" spans="1:8" s="4" customFormat="1" x14ac:dyDescent="0.25">
      <c r="A775" s="10"/>
      <c r="B775" s="10"/>
      <c r="C775" s="10"/>
      <c r="D775" s="10"/>
      <c r="E775" s="10"/>
      <c r="F775" s="10"/>
      <c r="G775" s="10"/>
      <c r="H775" s="10"/>
    </row>
    <row r="776" spans="1:8" s="4" customFormat="1" x14ac:dyDescent="0.25">
      <c r="A776" s="10"/>
      <c r="B776" s="10"/>
      <c r="C776" s="10"/>
      <c r="D776" s="10"/>
      <c r="E776" s="10"/>
      <c r="F776" s="10"/>
      <c r="G776" s="10"/>
      <c r="H776" s="10"/>
    </row>
    <row r="777" spans="1:8" s="4" customFormat="1" x14ac:dyDescent="0.25">
      <c r="A777" s="10"/>
      <c r="B777" s="10"/>
      <c r="C777" s="10"/>
      <c r="D777" s="10"/>
      <c r="E777" s="10"/>
      <c r="F777" s="10"/>
      <c r="G777" s="10"/>
      <c r="H777" s="10"/>
    </row>
    <row r="778" spans="1:8" s="4" customFormat="1" x14ac:dyDescent="0.25">
      <c r="A778" s="10"/>
      <c r="B778" s="10"/>
      <c r="C778" s="10"/>
      <c r="D778" s="10"/>
      <c r="E778" s="10"/>
      <c r="F778" s="10"/>
      <c r="G778" s="10"/>
      <c r="H778" s="10"/>
    </row>
    <row r="779" spans="1:8" s="4" customFormat="1" x14ac:dyDescent="0.25">
      <c r="A779" s="10"/>
      <c r="B779" s="10"/>
      <c r="C779" s="10"/>
      <c r="D779" s="10"/>
      <c r="E779" s="10"/>
      <c r="F779" s="10"/>
      <c r="G779" s="10"/>
      <c r="H779" s="10"/>
    </row>
    <row r="780" spans="1:8" s="4" customFormat="1" x14ac:dyDescent="0.25">
      <c r="A780" s="10"/>
      <c r="B780" s="10"/>
      <c r="C780" s="10"/>
      <c r="D780" s="10"/>
      <c r="E780" s="10"/>
      <c r="F780" s="10"/>
      <c r="G780" s="10"/>
      <c r="H780" s="10"/>
    </row>
    <row r="781" spans="1:8" s="4" customFormat="1" x14ac:dyDescent="0.25">
      <c r="A781" s="10"/>
      <c r="B781" s="10"/>
      <c r="C781" s="10"/>
      <c r="D781" s="10"/>
      <c r="E781" s="10"/>
      <c r="F781" s="10"/>
      <c r="G781" s="10"/>
      <c r="H781" s="10"/>
    </row>
    <row r="782" spans="1:8" x14ac:dyDescent="0.25">
      <c r="A782" s="10"/>
      <c r="B782" s="10"/>
      <c r="C782" s="10"/>
      <c r="D782" s="10"/>
      <c r="E782" s="10"/>
      <c r="F782" s="10"/>
      <c r="G782" s="10"/>
      <c r="H782" s="1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8"/>
  <sheetViews>
    <sheetView workbookViewId="0">
      <selection activeCell="C17" sqref="C17"/>
    </sheetView>
  </sheetViews>
  <sheetFormatPr defaultRowHeight="15" x14ac:dyDescent="0.25"/>
  <cols>
    <col min="1" max="1" width="10.5703125" customWidth="1"/>
    <col min="2" max="2" width="19" customWidth="1"/>
    <col min="3" max="3" width="20.42578125" customWidth="1"/>
    <col min="4" max="4" width="23.5703125" customWidth="1"/>
    <col min="5" max="5" width="22" customWidth="1"/>
    <col min="7" max="7" width="12.28515625" customWidth="1"/>
    <col min="9" max="9" width="12.140625" customWidth="1"/>
  </cols>
  <sheetData>
    <row r="3" spans="1:11" s="7" customFormat="1" ht="12" x14ac:dyDescent="0.2">
      <c r="A3" s="7" t="s">
        <v>20</v>
      </c>
      <c r="B3" s="7" t="s">
        <v>21</v>
      </c>
      <c r="C3" s="8" t="s">
        <v>17</v>
      </c>
      <c r="D3" s="8" t="s">
        <v>18</v>
      </c>
      <c r="E3" s="8" t="s">
        <v>19</v>
      </c>
      <c r="G3" s="7" t="s">
        <v>1</v>
      </c>
      <c r="H3" s="7" t="s">
        <v>14</v>
      </c>
      <c r="J3" s="7" t="s">
        <v>15</v>
      </c>
      <c r="K3" s="7" t="s">
        <v>16</v>
      </c>
    </row>
    <row r="4" spans="1:11" x14ac:dyDescent="0.25">
      <c r="A4">
        <v>2554</v>
      </c>
      <c r="B4">
        <v>5</v>
      </c>
      <c r="C4" s="1">
        <v>6.81</v>
      </c>
      <c r="D4" s="1">
        <v>6.81</v>
      </c>
      <c r="E4" s="1">
        <v>0</v>
      </c>
    </row>
    <row r="5" spans="1:11" x14ac:dyDescent="0.25">
      <c r="A5">
        <v>2555</v>
      </c>
      <c r="B5">
        <v>5</v>
      </c>
      <c r="C5" s="1">
        <v>50632.73</v>
      </c>
      <c r="D5" s="1">
        <v>48559.38</v>
      </c>
      <c r="E5" s="1">
        <v>2073.35</v>
      </c>
      <c r="G5" s="1">
        <v>1849.07</v>
      </c>
      <c r="H5" s="1">
        <v>224.28</v>
      </c>
      <c r="I5" s="6">
        <f>G5+H5</f>
        <v>2073.35</v>
      </c>
    </row>
    <row r="6" spans="1:11" x14ac:dyDescent="0.25">
      <c r="A6">
        <v>2555</v>
      </c>
      <c r="B6">
        <v>6</v>
      </c>
      <c r="C6" s="1">
        <v>3004.04</v>
      </c>
      <c r="D6" s="1">
        <v>2994.5</v>
      </c>
      <c r="E6" s="1">
        <v>9.5399999999999991</v>
      </c>
      <c r="J6">
        <v>9.5399999999999991</v>
      </c>
    </row>
    <row r="7" spans="1:11" x14ac:dyDescent="0.25">
      <c r="A7">
        <v>2555</v>
      </c>
      <c r="B7">
        <v>12</v>
      </c>
      <c r="C7" s="1">
        <v>551.74</v>
      </c>
      <c r="D7" s="1">
        <v>551.74</v>
      </c>
      <c r="E7" s="1">
        <v>0</v>
      </c>
    </row>
    <row r="8" spans="1:11" x14ac:dyDescent="0.25">
      <c r="A8">
        <v>2556</v>
      </c>
      <c r="B8">
        <v>13</v>
      </c>
      <c r="C8" s="1">
        <v>11625.69</v>
      </c>
      <c r="D8" s="1">
        <v>11600</v>
      </c>
      <c r="E8" s="1">
        <v>25.69</v>
      </c>
      <c r="K8">
        <v>25.69</v>
      </c>
    </row>
    <row r="9" spans="1:11" x14ac:dyDescent="0.25">
      <c r="C9" s="1"/>
      <c r="D9" s="1"/>
      <c r="E9" s="1"/>
    </row>
    <row r="10" spans="1:11" x14ac:dyDescent="0.25">
      <c r="C10" s="1">
        <f>SUM(C4:C9)</f>
        <v>65821.009999999995</v>
      </c>
      <c r="D10" s="1">
        <f>SUM(D4:D9)</f>
        <v>63712.429999999993</v>
      </c>
      <c r="E10" s="1">
        <f>SUM(E4:E9)</f>
        <v>2108.58</v>
      </c>
    </row>
    <row r="11" spans="1:11" x14ac:dyDescent="0.25">
      <c r="C11" s="1"/>
      <c r="D11" s="1"/>
      <c r="E11" s="1"/>
    </row>
    <row r="12" spans="1:11" s="7" customFormat="1" ht="12" x14ac:dyDescent="0.2">
      <c r="A12" s="7" t="s">
        <v>20</v>
      </c>
      <c r="B12" s="7" t="s">
        <v>21</v>
      </c>
      <c r="C12" s="8" t="s">
        <v>17</v>
      </c>
      <c r="D12" s="8" t="s">
        <v>18</v>
      </c>
      <c r="E12" s="8" t="s">
        <v>19</v>
      </c>
    </row>
    <row r="13" spans="1:11" x14ac:dyDescent="0.25">
      <c r="C13" s="1"/>
      <c r="D13" s="1"/>
      <c r="E13" s="1"/>
    </row>
    <row r="14" spans="1:11" x14ac:dyDescent="0.25">
      <c r="C14" s="1"/>
      <c r="D14" s="1"/>
      <c r="E14" s="1"/>
    </row>
    <row r="15" spans="1:11" x14ac:dyDescent="0.25">
      <c r="C15" s="1"/>
      <c r="D15" s="1"/>
      <c r="E15" s="1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2021-07-01T19:20:10Z</dcterms:modified>
</cp:coreProperties>
</file>