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Foglio1" sheetId="1" r:id="rId1"/>
  </sheets>
  <definedNames>
    <definedName name="_xlnm.Print_Area" localSheetId="0">Foglio1!$A$1:$H$29</definedName>
  </definedNames>
  <calcPr calcId="162913"/>
</workbook>
</file>

<file path=xl/calcChain.xml><?xml version="1.0" encoding="utf-8"?>
<calcChain xmlns="http://schemas.openxmlformats.org/spreadsheetml/2006/main">
  <c r="D27" i="1" l="1"/>
  <c r="G27" i="1" s="1"/>
  <c r="C27" i="1"/>
  <c r="H27" i="1" l="1"/>
  <c r="G15" i="1" l="1"/>
  <c r="H15" i="1" s="1"/>
  <c r="F3" i="1" l="1"/>
  <c r="E3" i="1"/>
  <c r="D3" i="1"/>
  <c r="D18" i="1"/>
  <c r="G18" i="1" s="1"/>
  <c r="G12" i="1"/>
  <c r="H12" i="1" s="1"/>
  <c r="G9" i="1"/>
  <c r="H9" i="1" s="1"/>
  <c r="G6" i="1"/>
  <c r="H6" i="1" s="1"/>
  <c r="G23" i="1"/>
  <c r="H23" i="1" s="1"/>
  <c r="G20" i="1"/>
  <c r="H20" i="1" s="1"/>
  <c r="D29" i="1" l="1"/>
  <c r="G3" i="1"/>
  <c r="G29" i="1" s="1"/>
  <c r="C18" i="1"/>
  <c r="H18" i="1" s="1"/>
  <c r="C3" i="1"/>
  <c r="C29" i="1" s="1"/>
  <c r="H3" i="1" l="1"/>
  <c r="H29" i="1" l="1"/>
</calcChain>
</file>

<file path=xl/sharedStrings.xml><?xml version="1.0" encoding="utf-8"?>
<sst xmlns="http://schemas.openxmlformats.org/spreadsheetml/2006/main" count="57" uniqueCount="20">
  <si>
    <t>capitolo</t>
  </si>
  <si>
    <t>FIS</t>
  </si>
  <si>
    <t>piano gestionale</t>
  </si>
  <si>
    <t>05</t>
  </si>
  <si>
    <t>FS</t>
  </si>
  <si>
    <t>IA</t>
  </si>
  <si>
    <t>2554</t>
  </si>
  <si>
    <t>2556</t>
  </si>
  <si>
    <t>Forte Pr. Imm. 16/17</t>
  </si>
  <si>
    <t>Forte Pr. Imm. Av</t>
  </si>
  <si>
    <t>speso</t>
  </si>
  <si>
    <t>docenti</t>
  </si>
  <si>
    <t>ata</t>
  </si>
  <si>
    <t>resto</t>
  </si>
  <si>
    <t>budget 17/18</t>
  </si>
  <si>
    <t>totale</t>
  </si>
  <si>
    <t>H. ECC</t>
  </si>
  <si>
    <t>MOF A.S. 2017/2018 ISTITUTO COMPRENSIVO SESTRI EST</t>
  </si>
  <si>
    <t>13</t>
  </si>
  <si>
    <t>Valorizzaz./Bonus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</si>
</sst>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7">
    <xf numFmtId="0" fontId="0" fillId="0" borderId="0" xfId="0"/>
    <xf numFmtId="164" fontId="0" fillId="0" borderId="0" xfId="1" applyFont="1"/>
    <xf numFmtId="0" fontId="0" fillId="0" borderId="1" xfId="0" applyBorder="1"/>
    <xf numFmtId="164" fontId="0" fillId="0" borderId="1" xfId="1" applyFont="1" applyBorder="1"/>
    <xf numFmtId="164" fontId="0" fillId="0" borderId="1" xfId="1" applyFont="1" applyBorder="1" applyAlignment="1">
      <alignment horizontal="center"/>
    </xf>
    <xf numFmtId="0" fontId="0" fillId="0" borderId="2" xfId="0" applyBorder="1"/>
    <xf numFmtId="164" fontId="0" fillId="0" borderId="2" xfId="1" applyFont="1" applyBorder="1"/>
    <xf numFmtId="164" fontId="0" fillId="0" borderId="2" xfId="1" applyFont="1" applyBorder="1" applyAlignment="1">
      <alignment horizontal="center"/>
    </xf>
    <xf numFmtId="0" fontId="0" fillId="0" borderId="3" xfId="0" applyBorder="1"/>
    <xf numFmtId="164" fontId="0" fillId="0" borderId="4" xfId="1" applyFont="1" applyBorder="1"/>
    <xf numFmtId="164" fontId="0" fillId="0" borderId="6" xfId="1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164" fontId="0" fillId="0" borderId="6" xfId="1" applyFont="1" applyBorder="1"/>
    <xf numFmtId="164" fontId="0" fillId="0" borderId="9" xfId="1" applyFont="1" applyBorder="1"/>
    <xf numFmtId="49" fontId="0" fillId="0" borderId="5" xfId="0" applyNumberFormat="1" applyBorder="1" applyAlignment="1">
      <alignment horizontal="right"/>
    </xf>
    <xf numFmtId="49" fontId="0" fillId="0" borderId="6" xfId="0" applyNumberFormat="1" applyBorder="1" applyAlignment="1">
      <alignment horizontal="right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49" fontId="0" fillId="0" borderId="3" xfId="0" applyNumberFormat="1" applyBorder="1" applyAlignment="1">
      <alignment horizontal="right"/>
    </xf>
    <xf numFmtId="49" fontId="0" fillId="0" borderId="1" xfId="0" applyNumberFormat="1" applyBorder="1" applyAlignment="1">
      <alignment horizontal="right"/>
    </xf>
    <xf numFmtId="164" fontId="3" fillId="0" borderId="1" xfId="0" applyNumberFormat="1" applyFont="1" applyBorder="1" applyAlignment="1">
      <alignment horizontal="center"/>
    </xf>
    <xf numFmtId="164" fontId="0" fillId="0" borderId="1" xfId="0" applyNumberFormat="1" applyBorder="1"/>
    <xf numFmtId="164" fontId="5" fillId="0" borderId="1" xfId="0" applyNumberFormat="1" applyFont="1" applyBorder="1"/>
    <xf numFmtId="164" fontId="5" fillId="0" borderId="4" xfId="0" applyNumberFormat="1" applyFont="1" applyBorder="1"/>
    <xf numFmtId="164" fontId="0" fillId="0" borderId="7" xfId="1" applyFont="1" applyBorder="1"/>
    <xf numFmtId="49" fontId="0" fillId="0" borderId="8" xfId="0" applyNumberFormat="1" applyBorder="1" applyAlignment="1">
      <alignment horizontal="right"/>
    </xf>
    <xf numFmtId="49" fontId="0" fillId="0" borderId="9" xfId="0" applyNumberFormat="1" applyBorder="1" applyAlignment="1">
      <alignment horizontal="right"/>
    </xf>
    <xf numFmtId="164" fontId="5" fillId="0" borderId="9" xfId="1" applyFont="1" applyBorder="1" applyAlignment="1">
      <alignment horizontal="center"/>
    </xf>
    <xf numFmtId="164" fontId="0" fillId="0" borderId="9" xfId="1" applyFont="1" applyBorder="1" applyAlignment="1">
      <alignment horizontal="center"/>
    </xf>
    <xf numFmtId="164" fontId="0" fillId="0" borderId="10" xfId="1" applyFont="1" applyBorder="1"/>
    <xf numFmtId="0" fontId="0" fillId="0" borderId="14" xfId="0" applyBorder="1"/>
    <xf numFmtId="164" fontId="2" fillId="0" borderId="9" xfId="1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164" fontId="0" fillId="0" borderId="15" xfId="1" applyFont="1" applyBorder="1"/>
    <xf numFmtId="49" fontId="0" fillId="2" borderId="5" xfId="0" applyNumberFormat="1" applyFill="1" applyBorder="1" applyAlignment="1">
      <alignment horizontal="right"/>
    </xf>
    <xf numFmtId="49" fontId="0" fillId="2" borderId="6" xfId="0" applyNumberFormat="1" applyFill="1" applyBorder="1" applyAlignment="1">
      <alignment horizontal="right"/>
    </xf>
    <xf numFmtId="164" fontId="3" fillId="2" borderId="6" xfId="0" applyNumberFormat="1" applyFont="1" applyFill="1" applyBorder="1" applyAlignment="1">
      <alignment horizontal="center"/>
    </xf>
    <xf numFmtId="164" fontId="0" fillId="2" borderId="6" xfId="0" applyNumberFormat="1" applyFill="1" applyBorder="1"/>
    <xf numFmtId="164" fontId="5" fillId="2" borderId="6" xfId="0" applyNumberFormat="1" applyFont="1" applyFill="1" applyBorder="1"/>
    <xf numFmtId="164" fontId="5" fillId="2" borderId="7" xfId="0" applyNumberFormat="1" applyFont="1" applyFill="1" applyBorder="1"/>
    <xf numFmtId="0" fontId="0" fillId="2" borderId="8" xfId="0" applyFill="1" applyBorder="1"/>
    <xf numFmtId="0" fontId="0" fillId="2" borderId="9" xfId="0" applyFill="1" applyBorder="1"/>
    <xf numFmtId="164" fontId="5" fillId="2" borderId="2" xfId="1" applyFont="1" applyFill="1" applyBorder="1"/>
    <xf numFmtId="164" fontId="0" fillId="2" borderId="2" xfId="1" applyFont="1" applyFill="1" applyBorder="1" applyAlignment="1">
      <alignment horizontal="center"/>
    </xf>
    <xf numFmtId="164" fontId="5" fillId="2" borderId="15" xfId="1" applyFont="1" applyFill="1" applyBorder="1"/>
    <xf numFmtId="0" fontId="0" fillId="2" borderId="14" xfId="0" applyFill="1" applyBorder="1"/>
    <xf numFmtId="0" fontId="0" fillId="2" borderId="2" xfId="0" applyFill="1" applyBorder="1"/>
    <xf numFmtId="164" fontId="3" fillId="2" borderId="2" xfId="1" applyFont="1" applyFill="1" applyBorder="1"/>
    <xf numFmtId="0" fontId="0" fillId="3" borderId="11" xfId="0" applyFill="1" applyBorder="1"/>
    <xf numFmtId="0" fontId="0" fillId="3" borderId="12" xfId="0" applyFill="1" applyBorder="1"/>
    <xf numFmtId="164" fontId="0" fillId="3" borderId="12" xfId="1" applyFont="1" applyFill="1" applyBorder="1"/>
    <xf numFmtId="0" fontId="3" fillId="0" borderId="0" xfId="0" applyFont="1"/>
    <xf numFmtId="0" fontId="0" fillId="0" borderId="11" xfId="0" applyBorder="1"/>
    <xf numFmtId="0" fontId="0" fillId="0" borderId="12" xfId="0" applyBorder="1"/>
    <xf numFmtId="0" fontId="3" fillId="0" borderId="12" xfId="0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164" fontId="3" fillId="0" borderId="9" xfId="1" applyFont="1" applyBorder="1" applyAlignment="1">
      <alignment horizontal="center"/>
    </xf>
    <xf numFmtId="164" fontId="3" fillId="3" borderId="12" xfId="1" applyFont="1" applyFill="1" applyBorder="1"/>
    <xf numFmtId="164" fontId="3" fillId="0" borderId="0" xfId="1" applyFont="1"/>
  </cellXfs>
  <cellStyles count="2">
    <cellStyle name="Migliaia" xfId="1" builtinId="3"/>
    <cellStyle name="Normale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"/>
  <sheetViews>
    <sheetView tabSelected="1" topLeftCell="A16" workbookViewId="0">
      <selection activeCell="B33" sqref="B33"/>
    </sheetView>
  </sheetViews>
  <sheetFormatPr defaultRowHeight="15" x14ac:dyDescent="0.25"/>
  <cols>
    <col min="2" max="2" width="12.42578125" customWidth="1"/>
    <col min="3" max="3" width="16.85546875" customWidth="1"/>
    <col min="4" max="5" width="10.5703125" bestFit="1" customWidth="1"/>
    <col min="6" max="6" width="9.5703125" bestFit="1" customWidth="1"/>
    <col min="7" max="7" width="12" customWidth="1"/>
    <col min="8" max="8" width="9.5703125" bestFit="1" customWidth="1"/>
  </cols>
  <sheetData>
    <row r="1" spans="1:9" ht="15.75" thickBot="1" x14ac:dyDescent="0.3">
      <c r="A1" s="57" t="s">
        <v>17</v>
      </c>
    </row>
    <row r="2" spans="1:9" ht="15.75" thickBot="1" x14ac:dyDescent="0.3">
      <c r="A2" s="17" t="s">
        <v>0</v>
      </c>
      <c r="B2" s="18" t="s">
        <v>2</v>
      </c>
      <c r="C2" s="19" t="s">
        <v>14</v>
      </c>
      <c r="D2" s="20" t="s">
        <v>10</v>
      </c>
      <c r="E2" s="20" t="s">
        <v>10</v>
      </c>
      <c r="F2" s="20" t="s">
        <v>10</v>
      </c>
      <c r="G2" s="11" t="s">
        <v>15</v>
      </c>
      <c r="H2" s="12" t="s">
        <v>13</v>
      </c>
    </row>
    <row r="3" spans="1:9" x14ac:dyDescent="0.25">
      <c r="A3" s="40">
        <v>2555</v>
      </c>
      <c r="B3" s="41" t="s">
        <v>3</v>
      </c>
      <c r="C3" s="42">
        <f>C6+C9+C12</f>
        <v>41881.99</v>
      </c>
      <c r="D3" s="43">
        <f>D6+D9</f>
        <v>21148.2</v>
      </c>
      <c r="E3" s="43">
        <f>E6+E12</f>
        <v>12979.470000000001</v>
      </c>
      <c r="F3" s="43">
        <f>F6</f>
        <v>3870</v>
      </c>
      <c r="G3" s="44">
        <f>D3+E3+F3</f>
        <v>37997.67</v>
      </c>
      <c r="H3" s="45">
        <f>C3-G3</f>
        <v>3884.3199999999997</v>
      </c>
    </row>
    <row r="4" spans="1:9" ht="15.75" thickBot="1" x14ac:dyDescent="0.3">
      <c r="A4" s="23"/>
      <c r="B4" s="24"/>
      <c r="C4" s="25"/>
      <c r="D4" s="26"/>
      <c r="E4" s="26"/>
      <c r="F4" s="26"/>
      <c r="G4" s="27"/>
      <c r="H4" s="28"/>
    </row>
    <row r="5" spans="1:9" ht="15.75" thickBot="1" x14ac:dyDescent="0.3">
      <c r="A5" s="30">
        <v>2555</v>
      </c>
      <c r="B5" s="31" t="s">
        <v>3</v>
      </c>
      <c r="C5" s="32" t="s">
        <v>1</v>
      </c>
      <c r="D5" s="33" t="s">
        <v>11</v>
      </c>
      <c r="E5" s="33" t="s">
        <v>12</v>
      </c>
      <c r="F5" s="33" t="s">
        <v>12</v>
      </c>
      <c r="G5" s="14"/>
      <c r="H5" s="34"/>
      <c r="I5" s="1"/>
    </row>
    <row r="6" spans="1:9" x14ac:dyDescent="0.25">
      <c r="A6" s="21"/>
      <c r="B6" s="22"/>
      <c r="C6" s="13">
        <v>34883.519999999997</v>
      </c>
      <c r="D6" s="10">
        <v>16353.42</v>
      </c>
      <c r="E6" s="10">
        <v>10775.78</v>
      </c>
      <c r="F6" s="10">
        <v>3870</v>
      </c>
      <c r="G6" s="13">
        <f>D6+E6+F6</f>
        <v>30999.200000000001</v>
      </c>
      <c r="H6" s="29">
        <f>C6-G6</f>
        <v>3884.3199999999961</v>
      </c>
      <c r="I6" s="1"/>
    </row>
    <row r="7" spans="1:9" ht="15.75" thickBot="1" x14ac:dyDescent="0.3">
      <c r="A7" s="8"/>
      <c r="B7" s="2"/>
      <c r="C7" s="3"/>
      <c r="D7" s="4"/>
      <c r="E7" s="4"/>
      <c r="F7" s="4"/>
      <c r="G7" s="3"/>
      <c r="H7" s="9"/>
      <c r="I7" s="1"/>
    </row>
    <row r="8" spans="1:9" ht="15.75" thickBot="1" x14ac:dyDescent="0.3">
      <c r="A8" s="30">
        <v>2555</v>
      </c>
      <c r="B8" s="31" t="s">
        <v>3</v>
      </c>
      <c r="C8" s="32" t="s">
        <v>4</v>
      </c>
      <c r="D8" s="33" t="s">
        <v>11</v>
      </c>
      <c r="E8" s="33"/>
      <c r="F8" s="33"/>
      <c r="G8" s="14"/>
      <c r="H8" s="34"/>
      <c r="I8" s="1"/>
    </row>
    <row r="9" spans="1:9" x14ac:dyDescent="0.25">
      <c r="A9" s="15"/>
      <c r="B9" s="16"/>
      <c r="C9" s="10">
        <v>4794.78</v>
      </c>
      <c r="D9" s="10">
        <v>4794.78</v>
      </c>
      <c r="E9" s="10"/>
      <c r="F9" s="10"/>
      <c r="G9" s="13">
        <f>D9+E9+F9</f>
        <v>4794.78</v>
      </c>
      <c r="H9" s="29">
        <f>C9-G9</f>
        <v>0</v>
      </c>
      <c r="I9" s="1"/>
    </row>
    <row r="10" spans="1:9" ht="15.75" thickBot="1" x14ac:dyDescent="0.3">
      <c r="A10" s="8"/>
      <c r="B10" s="2"/>
      <c r="C10" s="3"/>
      <c r="D10" s="4"/>
      <c r="E10" s="4"/>
      <c r="F10" s="4"/>
      <c r="G10" s="3"/>
      <c r="H10" s="9"/>
      <c r="I10" s="1"/>
    </row>
    <row r="11" spans="1:9" ht="15.75" thickBot="1" x14ac:dyDescent="0.3">
      <c r="A11" s="30">
        <v>2555</v>
      </c>
      <c r="B11" s="31" t="s">
        <v>3</v>
      </c>
      <c r="C11" s="32" t="s">
        <v>5</v>
      </c>
      <c r="D11" s="33"/>
      <c r="E11" s="33" t="s">
        <v>12</v>
      </c>
      <c r="F11" s="33"/>
      <c r="G11" s="14"/>
      <c r="H11" s="34"/>
      <c r="I11" s="1"/>
    </row>
    <row r="12" spans="1:9" ht="15.75" thickBot="1" x14ac:dyDescent="0.3">
      <c r="A12" s="35"/>
      <c r="B12" s="5"/>
      <c r="C12" s="6">
        <v>2203.69</v>
      </c>
      <c r="D12" s="7"/>
      <c r="E12" s="7">
        <v>2203.69</v>
      </c>
      <c r="F12" s="7"/>
      <c r="G12" s="6">
        <f>D12+E12+F12</f>
        <v>2203.69</v>
      </c>
      <c r="H12" s="39">
        <f>C12-G12</f>
        <v>0</v>
      </c>
      <c r="I12" s="1"/>
    </row>
    <row r="13" spans="1:9" ht="15.75" thickBot="1" x14ac:dyDescent="0.3">
      <c r="A13" s="17" t="s">
        <v>0</v>
      </c>
      <c r="B13" s="18" t="s">
        <v>2</v>
      </c>
      <c r="C13" s="19" t="s">
        <v>14</v>
      </c>
      <c r="D13" s="20" t="s">
        <v>10</v>
      </c>
      <c r="E13" s="20" t="s">
        <v>10</v>
      </c>
      <c r="F13" s="20" t="s">
        <v>10</v>
      </c>
      <c r="G13" s="11" t="s">
        <v>15</v>
      </c>
      <c r="H13" s="12" t="s">
        <v>13</v>
      </c>
      <c r="I13" s="1"/>
    </row>
    <row r="14" spans="1:9" ht="15.75" thickBot="1" x14ac:dyDescent="0.3">
      <c r="A14" s="37">
        <v>2555</v>
      </c>
      <c r="B14" s="38">
        <v>6</v>
      </c>
      <c r="C14" s="32" t="s">
        <v>16</v>
      </c>
      <c r="D14" s="33" t="s">
        <v>11</v>
      </c>
      <c r="E14" s="33"/>
      <c r="F14" s="33"/>
      <c r="G14" s="14"/>
      <c r="H14" s="34"/>
      <c r="I14" s="1"/>
    </row>
    <row r="15" spans="1:9" ht="15.75" thickBot="1" x14ac:dyDescent="0.3">
      <c r="A15" s="46">
        <v>2555</v>
      </c>
      <c r="B15" s="47">
        <v>6</v>
      </c>
      <c r="C15" s="48">
        <v>3228.17</v>
      </c>
      <c r="D15" s="49">
        <v>2297.75</v>
      </c>
      <c r="E15" s="49"/>
      <c r="F15" s="49"/>
      <c r="G15" s="48">
        <f>D15+E15+F15</f>
        <v>2297.75</v>
      </c>
      <c r="H15" s="50">
        <f>C15-G15</f>
        <v>930.42000000000007</v>
      </c>
      <c r="I15" s="1"/>
    </row>
    <row r="16" spans="1:9" ht="15.75" thickBot="1" x14ac:dyDescent="0.3">
      <c r="A16" s="37"/>
      <c r="B16" s="38"/>
      <c r="C16" s="14"/>
      <c r="D16" s="33"/>
      <c r="E16" s="33"/>
      <c r="F16" s="33"/>
      <c r="G16" s="14"/>
      <c r="H16" s="34"/>
      <c r="I16" s="1"/>
    </row>
    <row r="17" spans="1:9" ht="15.75" thickBot="1" x14ac:dyDescent="0.3">
      <c r="A17" s="17" t="s">
        <v>0</v>
      </c>
      <c r="B17" s="18" t="s">
        <v>2</v>
      </c>
      <c r="C17" s="19" t="s">
        <v>14</v>
      </c>
      <c r="D17" s="20" t="s">
        <v>10</v>
      </c>
      <c r="E17" s="20" t="s">
        <v>10</v>
      </c>
      <c r="F17" s="20" t="s">
        <v>10</v>
      </c>
      <c r="G17" s="11" t="s">
        <v>15</v>
      </c>
      <c r="H17" s="12" t="s">
        <v>13</v>
      </c>
      <c r="I17" s="1"/>
    </row>
    <row r="18" spans="1:9" ht="15.75" thickBot="1" x14ac:dyDescent="0.3">
      <c r="A18" s="51"/>
      <c r="B18" s="52"/>
      <c r="C18" s="53">
        <f>C20+C23</f>
        <v>2981.81</v>
      </c>
      <c r="D18" s="49">
        <f>D20+D23</f>
        <v>2975</v>
      </c>
      <c r="E18" s="49"/>
      <c r="F18" s="49"/>
      <c r="G18" s="48">
        <f>D18+E18+F18</f>
        <v>2975</v>
      </c>
      <c r="H18" s="50">
        <f>C18-G18</f>
        <v>6.8099999999999454</v>
      </c>
      <c r="I18" s="1"/>
    </row>
    <row r="19" spans="1:9" ht="15.75" thickBot="1" x14ac:dyDescent="0.3">
      <c r="A19" s="30" t="s">
        <v>6</v>
      </c>
      <c r="B19" s="31" t="s">
        <v>3</v>
      </c>
      <c r="C19" s="36" t="s">
        <v>8</v>
      </c>
      <c r="D19" s="33" t="s">
        <v>11</v>
      </c>
      <c r="E19" s="33"/>
      <c r="F19" s="33"/>
      <c r="G19" s="14"/>
      <c r="H19" s="34"/>
      <c r="I19" s="1"/>
    </row>
    <row r="20" spans="1:9" x14ac:dyDescent="0.25">
      <c r="A20" s="21"/>
      <c r="B20" s="22"/>
      <c r="C20" s="13">
        <v>2453.73</v>
      </c>
      <c r="D20" s="10">
        <v>2446.92</v>
      </c>
      <c r="E20" s="10"/>
      <c r="F20" s="10"/>
      <c r="G20" s="13">
        <f>D20+E20+F20</f>
        <v>2446.92</v>
      </c>
      <c r="H20" s="29">
        <f>C20-G20</f>
        <v>6.8099999999999454</v>
      </c>
      <c r="I20" s="1"/>
    </row>
    <row r="21" spans="1:9" ht="15.75" thickBot="1" x14ac:dyDescent="0.3">
      <c r="A21" s="8"/>
      <c r="B21" s="2"/>
      <c r="C21" s="3"/>
      <c r="D21" s="4"/>
      <c r="E21" s="4"/>
      <c r="F21" s="4"/>
      <c r="G21" s="3"/>
      <c r="H21" s="9"/>
      <c r="I21" s="1"/>
    </row>
    <row r="22" spans="1:9" ht="15.75" thickBot="1" x14ac:dyDescent="0.3">
      <c r="A22" s="30" t="s">
        <v>7</v>
      </c>
      <c r="B22" s="31" t="s">
        <v>3</v>
      </c>
      <c r="C22" s="36" t="s">
        <v>9</v>
      </c>
      <c r="D22" s="33" t="s">
        <v>11</v>
      </c>
      <c r="E22" s="33"/>
      <c r="F22" s="33"/>
      <c r="G22" s="14"/>
      <c r="H22" s="34"/>
      <c r="I22" s="1"/>
    </row>
    <row r="23" spans="1:9" x14ac:dyDescent="0.25">
      <c r="A23" s="21"/>
      <c r="B23" s="22"/>
      <c r="C23" s="13">
        <v>528.08000000000004</v>
      </c>
      <c r="D23" s="13">
        <v>528.08000000000004</v>
      </c>
      <c r="E23" s="13"/>
      <c r="F23" s="13"/>
      <c r="G23" s="13">
        <f>D23+E23+F23</f>
        <v>528.08000000000004</v>
      </c>
      <c r="H23" s="29">
        <f>C23-G23</f>
        <v>0</v>
      </c>
      <c r="I23" s="1"/>
    </row>
    <row r="24" spans="1:9" ht="15.75" thickBot="1" x14ac:dyDescent="0.3">
      <c r="A24" s="8"/>
      <c r="B24" s="2"/>
      <c r="C24" s="3"/>
      <c r="D24" s="3"/>
      <c r="E24" s="3"/>
      <c r="F24" s="3"/>
      <c r="G24" s="3"/>
      <c r="H24" s="9"/>
      <c r="I24" s="1"/>
    </row>
    <row r="25" spans="1:9" ht="15.75" thickBot="1" x14ac:dyDescent="0.3">
      <c r="A25" s="37"/>
      <c r="B25" s="38"/>
      <c r="C25" s="19" t="s">
        <v>14</v>
      </c>
      <c r="D25" s="20" t="s">
        <v>10</v>
      </c>
      <c r="E25" s="20" t="s">
        <v>10</v>
      </c>
      <c r="F25" s="20" t="s">
        <v>10</v>
      </c>
      <c r="G25" s="11" t="s">
        <v>15</v>
      </c>
      <c r="H25" s="12" t="s">
        <v>13</v>
      </c>
      <c r="I25" s="1"/>
    </row>
    <row r="26" spans="1:9" ht="15.75" thickBot="1" x14ac:dyDescent="0.3">
      <c r="A26" s="30" t="s">
        <v>7</v>
      </c>
      <c r="B26" s="31" t="s">
        <v>18</v>
      </c>
      <c r="C26" s="36" t="s">
        <v>19</v>
      </c>
      <c r="D26" s="33" t="s">
        <v>11</v>
      </c>
      <c r="E26" s="33"/>
      <c r="F26" s="33"/>
      <c r="G26" s="14"/>
      <c r="H26" s="34"/>
      <c r="I26" s="1"/>
    </row>
    <row r="27" spans="1:9" ht="15.75" thickBot="1" x14ac:dyDescent="0.3">
      <c r="A27" s="37"/>
      <c r="B27" s="38"/>
      <c r="C27" s="64">
        <f>9469.06+0.34</f>
        <v>9469.4</v>
      </c>
      <c r="D27" s="33">
        <f>8893.62+0.34</f>
        <v>8893.9600000000009</v>
      </c>
      <c r="E27" s="20"/>
      <c r="F27" s="20"/>
      <c r="G27" s="14">
        <f>D27+E27+F27</f>
        <v>8893.9600000000009</v>
      </c>
      <c r="H27" s="34">
        <f>C27-G27</f>
        <v>575.43999999999869</v>
      </c>
      <c r="I27" s="1"/>
    </row>
    <row r="28" spans="1:9" ht="15.75" thickBot="1" x14ac:dyDescent="0.3">
      <c r="A28" s="58"/>
      <c r="B28" s="59"/>
      <c r="C28" s="60"/>
      <c r="D28" s="61"/>
      <c r="E28" s="61"/>
      <c r="F28" s="61"/>
      <c r="G28" s="62"/>
      <c r="H28" s="63"/>
      <c r="I28" s="1"/>
    </row>
    <row r="29" spans="1:9" ht="15.75" thickBot="1" x14ac:dyDescent="0.3">
      <c r="A29" s="54"/>
      <c r="B29" s="55"/>
      <c r="C29" s="56">
        <f>C3+C15+C18+C27</f>
        <v>57561.369999999995</v>
      </c>
      <c r="D29" s="56">
        <f>D3+D15+D18+D27</f>
        <v>35314.910000000003</v>
      </c>
      <c r="E29" s="56"/>
      <c r="F29" s="56"/>
      <c r="G29" s="65">
        <f t="shared" ref="G29:H29" si="0">G3+G15+G18+G27</f>
        <v>52164.38</v>
      </c>
      <c r="H29" s="65">
        <f t="shared" si="0"/>
        <v>5396.989999999998</v>
      </c>
      <c r="I29" s="1"/>
    </row>
    <row r="30" spans="1:9" x14ac:dyDescent="0.25">
      <c r="C30" s="1"/>
      <c r="D30" s="1"/>
      <c r="E30" s="1"/>
      <c r="F30" s="1"/>
      <c r="G30" s="1"/>
      <c r="H30" s="1"/>
      <c r="I30" s="1"/>
    </row>
    <row r="31" spans="1:9" x14ac:dyDescent="0.25">
      <c r="C31" s="1"/>
      <c r="D31" s="1"/>
      <c r="E31" s="1"/>
      <c r="F31" s="1"/>
      <c r="G31" s="66"/>
      <c r="H31" s="1"/>
      <c r="I31" s="1"/>
    </row>
    <row r="32" spans="1:9" x14ac:dyDescent="0.25">
      <c r="C32" s="1"/>
      <c r="D32" s="1"/>
      <c r="E32" s="1"/>
      <c r="F32" s="1"/>
      <c r="G32" s="1"/>
      <c r="H32" s="1"/>
      <c r="I32" s="1"/>
    </row>
    <row r="33" spans="3:9" x14ac:dyDescent="0.25">
      <c r="C33" s="1"/>
      <c r="D33" s="1"/>
      <c r="E33" s="1"/>
      <c r="F33" s="1"/>
      <c r="G33" s="1"/>
      <c r="H33" s="1"/>
      <c r="I33" s="1"/>
    </row>
    <row r="34" spans="3:9" x14ac:dyDescent="0.25">
      <c r="C34" s="1"/>
      <c r="D34" s="1"/>
      <c r="E34" s="1"/>
      <c r="F34" s="1"/>
      <c r="G34" s="1"/>
      <c r="H34" s="1"/>
      <c r="I34" s="1"/>
    </row>
    <row r="35" spans="3:9" x14ac:dyDescent="0.25">
      <c r="C35" s="1"/>
      <c r="D35" s="1"/>
      <c r="E35" s="1"/>
      <c r="F35" s="1"/>
      <c r="G35" s="1"/>
      <c r="H35" s="1"/>
      <c r="I35" s="1"/>
    </row>
    <row r="36" spans="3:9" x14ac:dyDescent="0.25">
      <c r="C36" s="1"/>
      <c r="D36" s="1"/>
      <c r="E36" s="1"/>
      <c r="F36" s="1"/>
      <c r="G36" s="1"/>
      <c r="H36" s="1"/>
      <c r="I36" s="1"/>
    </row>
    <row r="37" spans="3:9" x14ac:dyDescent="0.25">
      <c r="C37" s="1"/>
      <c r="D37" s="1"/>
      <c r="E37" s="1"/>
      <c r="F37" s="1"/>
      <c r="G37" s="1"/>
      <c r="H37" s="1"/>
      <c r="I37" s="1"/>
    </row>
    <row r="38" spans="3:9" x14ac:dyDescent="0.25">
      <c r="C38" s="1"/>
      <c r="D38" s="1"/>
      <c r="E38" s="1"/>
      <c r="F38" s="1"/>
      <c r="G38" s="1"/>
      <c r="H38" s="1"/>
      <c r="I38" s="1"/>
    </row>
    <row r="39" spans="3:9" x14ac:dyDescent="0.25">
      <c r="C39" s="1"/>
      <c r="D39" s="1"/>
      <c r="E39" s="1"/>
      <c r="F39" s="1"/>
      <c r="G39" s="1"/>
      <c r="H39" s="1"/>
      <c r="I39" s="1"/>
    </row>
    <row r="40" spans="3:9" x14ac:dyDescent="0.25">
      <c r="C40" s="1"/>
      <c r="D40" s="1"/>
      <c r="E40" s="1"/>
      <c r="F40" s="1"/>
      <c r="G40" s="1"/>
      <c r="H40" s="1"/>
      <c r="I40" s="1"/>
    </row>
    <row r="41" spans="3:9" x14ac:dyDescent="0.25">
      <c r="C41" s="1"/>
      <c r="D41" s="1"/>
      <c r="E41" s="1"/>
      <c r="F41" s="1"/>
      <c r="G41" s="1"/>
      <c r="H41" s="1"/>
      <c r="I41" s="1"/>
    </row>
  </sheetData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2021-07-01T19:33:23Z</dcterms:modified>
</cp:coreProperties>
</file>